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
    </mc:Choice>
  </mc:AlternateContent>
  <bookViews>
    <workbookView xWindow="0" yWindow="0" windowWidth="25200" windowHeight="11985" tabRatio="741"/>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0" l="1"/>
  <c r="D4" i="20" l="1"/>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MacDonald, Ken</author>
  </authors>
  <commentList>
    <comment ref="H17" authorId="0" shapeId="0">
      <text>
        <r>
          <rPr>
            <b/>
            <sz val="9"/>
            <color indexed="81"/>
            <rFont val="Tahoma"/>
            <family val="2"/>
          </rPr>
          <t>MacDonald, Ken:</t>
        </r>
        <r>
          <rPr>
            <sz val="9"/>
            <color indexed="81"/>
            <rFont val="Tahoma"/>
            <family val="2"/>
          </rPr>
          <t xml:space="preserve">
from table 1 of dWRMP table</t>
        </r>
      </text>
    </comment>
  </commentList>
</comments>
</file>

<file path=xl/comments2.xml><?xml version="1.0" encoding="utf-8"?>
<comments xmlns="http://schemas.openxmlformats.org/spreadsheetml/2006/main">
  <authors>
    <author>Everitt, Helen</author>
  </authors>
  <commentList>
    <comment ref="L7" authorId="0" shapeId="0">
      <text>
        <r>
          <rPr>
            <b/>
            <sz val="9"/>
            <color indexed="81"/>
            <rFont val="Tahoma"/>
            <charset val="1"/>
          </rPr>
          <t>Everitt, Helen:</t>
        </r>
        <r>
          <rPr>
            <sz val="9"/>
            <color indexed="81"/>
            <rFont val="Tahoma"/>
            <charset val="1"/>
          </rPr>
          <t xml:space="preserve">
Global values i.e. haven't been pro rata to WRZ</t>
        </r>
      </text>
    </comment>
    <comment ref="M7" authorId="0" shapeId="0">
      <text>
        <r>
          <rPr>
            <b/>
            <sz val="9"/>
            <color indexed="81"/>
            <rFont val="Tahoma"/>
            <charset val="1"/>
          </rPr>
          <t>Everitt, Helen:</t>
        </r>
        <r>
          <rPr>
            <sz val="9"/>
            <color indexed="81"/>
            <rFont val="Tahoma"/>
            <charset val="1"/>
          </rPr>
          <t xml:space="preserve">
Global values i.e. haven't been pro rata to WRZ</t>
        </r>
      </text>
    </comment>
    <comment ref="N7" authorId="0" shapeId="0">
      <text>
        <r>
          <rPr>
            <b/>
            <sz val="9"/>
            <color indexed="81"/>
            <rFont val="Tahoma"/>
            <charset val="1"/>
          </rPr>
          <t>Everitt, Helen:</t>
        </r>
        <r>
          <rPr>
            <sz val="9"/>
            <color indexed="81"/>
            <rFont val="Tahoma"/>
            <charset val="1"/>
          </rPr>
          <t xml:space="preserve">
Global values i.e. haven't been pro rata to WRZ</t>
        </r>
      </text>
    </comment>
  </commentList>
</comments>
</file>

<file path=xl/sharedStrings.xml><?xml version="1.0" encoding="utf-8"?>
<sst xmlns="http://schemas.openxmlformats.org/spreadsheetml/2006/main" count="1086" uniqueCount="442">
  <si>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</si>
  <si>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</si>
  <si>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</si>
  <si>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</si>
  <si>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</si>
  <si>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</si>
  <si>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</si>
  <si>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</si>
  <si>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</si>
  <si>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</si>
  <si>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</si>
  <si>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</si>
  <si>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</si>
  <si>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</si>
  <si>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</si>
  <si>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</si>
  <si>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</si>
  <si>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</si>
  <si>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</si>
  <si>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</si>
  <si>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</si>
  <si>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</si>
  <si>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</si>
  <si>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</si>
  <si>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</si>
  <si>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</si>
  <si>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</si>
  <si>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</si>
  <si>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</si>
  <si>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</si>
  <si>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</si>
  <si>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</si>
  <si>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</si>
  <si>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</si>
  <si>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</si>
  <si>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</si>
  <si>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</si>
  <si>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</si>
  <si>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</si>
  <si>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</si>
  <si>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</si>
  <si>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</si>
  <si>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</si>
  <si>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</si>
  <si>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</si>
  <si>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</si>
  <si>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</si>
  <si>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</si>
  <si>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</si>
  <si>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</si>
  <si>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</si>
  <si>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</si>
  <si>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</si>
  <si>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</si>
  <si>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</si>
  <si>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</si>
  <si>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</si>
  <si>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</si>
  <si>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</si>
  <si>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</si>
  <si>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</si>
  <si>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</si>
  <si>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</si>
  <si>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</si>
  <si>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</si>
  <si>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</si>
  <si>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</si>
  <si>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</si>
  <si>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</si>
  <si>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</si>
  <si>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</si>
  <si>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</si>
  <si>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</si>
  <si>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</si>
  <si>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</si>
  <si>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</si>
  <si>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</si>
  <si>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</si>
  <si>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</si>
  <si>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</si>
  <si>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</si>
  <si>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</si>
  <si>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</si>
  <si>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</si>
  <si>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</si>
  <si>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</si>
  <si>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</si>
  <si>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</si>
  <si>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</si>
  <si>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</si>
  <si>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</si>
  <si>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</si>
  <si>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</si>
  <si>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</si>
  <si>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</si>
  <si>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</si>
  <si>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</si>
  <si>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</si>
  <si>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</si>
  <si>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</si>
  <si>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</si>
  <si>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</si>
  <si>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</si>
  <si>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</si>
  <si>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</si>
  <si>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</si>
  <si>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</si>
  <si>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</si>
  <si>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</si>
  <si>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</si>
  <si>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</si>
  <si>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</si>
  <si>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</si>
  <si>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</si>
  <si>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</si>
  <si>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</si>
  <si>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</si>
  <si>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</si>
  <si>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</si>
  <si>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</si>
  <si>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</si>
  <si>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</si>
  <si>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</si>
  <si>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</si>
  <si>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</si>
  <si>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</si>
  <si>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</si>
  <si>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</si>
  <si>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</si>
  <si>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</si>
  <si>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</si>
  <si>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</si>
  <si>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</si>
  <si>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</si>
  <si>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</si>
  <si>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</si>
  <si>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</si>
  <si>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</si>
  <si>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</si>
  <si>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</si>
  <si>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</si>
  <si>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</si>
  <si>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</si>
  <si>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</si>
  <si>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</si>
  <si>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</si>
  <si>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</si>
  <si>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</si>
  <si>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</si>
  <si>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</si>
  <si>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</si>
  <si>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</si>
  <si>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</si>
  <si>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</si>
  <si>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</si>
  <si>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</si>
  <si>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</si>
  <si>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</si>
  <si>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</si>
  <si>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</si>
  <si>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</si>
  <si>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</si>
  <si>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</si>
  <si>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</si>
  <si>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</si>
  <si>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</si>
  <si>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</si>
  <si>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</si>
  <si>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</si>
  <si>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</si>
  <si>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</si>
  <si>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</si>
  <si>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</si>
  <si>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</si>
  <si>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</si>
  <si>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</si>
  <si>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</si>
  <si>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</si>
  <si>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</si>
  <si>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</si>
  <si>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</si>
  <si>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</si>
  <si>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</si>
  <si>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</si>
  <si>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</si>
  <si>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</si>
  <si>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</si>
  <si>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</si>
  <si>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</si>
  <si>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</si>
  <si>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</si>
  <si>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</si>
  <si>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</si>
  <si>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</si>
  <si>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</si>
  <si>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</si>
  <si>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</si>
  <si>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</si>
  <si>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</si>
  <si>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</si>
  <si>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</si>
  <si>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</si>
  <si>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</si>
  <si>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</si>
  <si>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</si>
  <si>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</si>
  <si>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</si>
  <si>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</si>
  <si>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</si>
  <si>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</si>
  <si>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</si>
  <si>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</si>
  <si>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</si>
  <si>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</si>
  <si>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</si>
  <si>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</si>
  <si>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</si>
  <si>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</si>
  <si>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</si>
  <si>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</si>
  <si>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</si>
  <si>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</si>
  <si>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</si>
  <si>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</si>
  <si>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</si>
  <si>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</si>
  <si>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</si>
  <si>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</si>
  <si>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</si>
  <si>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</si>
  <si>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</si>
  <si>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</si>
  <si>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</si>
  <si>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</si>
  <si>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</si>
  <si>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</si>
  <si>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</si>
  <si>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</si>
  <si>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</si>
  <si>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</si>
  <si>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</si>
  <si>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</si>
  <si>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</si>
  <si>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</si>
  <si>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</si>
  <si>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</si>
  <si>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</si>
  <si>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</si>
  <si>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</si>
  <si>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</si>
  <si>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</si>
  <si>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</si>
  <si>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</si>
  <si>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</si>
  <si>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</si>
  <si>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</si>
  <si>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</si>
  <si>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</si>
  <si>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</si>
  <si>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</si>
  <si>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</si>
  <si>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</si>
  <si>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</si>
  <si>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</si>
  <si>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</si>
  <si>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</si>
  <si>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</si>
  <si>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</si>
  <si>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</si>
  <si>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</si>
  <si>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</si>
  <si>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</si>
  <si>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</si>
  <si>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</si>
  <si>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</si>
  <si>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</si>
  <si>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</si>
  <si>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</si>
  <si>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</si>
  <si>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</si>
  <si>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</si>
  <si>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</si>
  <si>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</si>
  <si>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</si>
  <si>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</si>
  <si>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</si>
  <si>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</si>
  <si>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</si>
  <si>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</si>
  <si>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</si>
  <si>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</si>
  <si>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</si>
  <si>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</si>
  <si>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</si>
  <si>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</si>
  <si>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</si>
  <si>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</si>
  <si>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</si>
  <si>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</si>
  <si>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</si>
  <si>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</si>
  <si>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</si>
  <si>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</si>
  <si>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</si>
  <si>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</si>
  <si>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</si>
  <si>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</si>
  <si>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</si>
  <si>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</si>
  <si>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</si>
  <si>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</si>
  <si>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</si>
  <si>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</si>
  <si>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</si>
  <si>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</si>
  <si>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</si>
  <si>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</si>
  <si>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</si>
  <si>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</si>
  <si>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</si>
  <si>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</si>
  <si>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</si>
  <si>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</si>
  <si>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</si>
  <si>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</si>
  <si>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</si>
  <si>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</si>
  <si>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</si>
  <si>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</si>
  <si>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</si>
  <si>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</si>
  <si>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</si>
  <si>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</si>
  <si>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</si>
  <si>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</si>
  <si>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</si>
  <si>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</si>
  <si>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</si>
  <si>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</si>
  <si>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</si>
  <si>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</si>
  <si>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</si>
  <si>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</si>
  <si>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</si>
  <si>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</si>
  <si>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</si>
  <si>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</si>
  <si>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</si>
  <si>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</si>
  <si>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</si>
  <si>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</si>
  <si>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</si>
  <si>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</si>
  <si>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</si>
  <si>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</si>
  <si>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</si>
  <si>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</si>
  <si>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</si>
  <si>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</si>
  <si>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</si>
  <si>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</si>
  <si>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</si>
  <si>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</si>
  <si>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</si>
  <si>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</si>
  <si>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</si>
  <si>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</si>
  <si>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</si>
  <si>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</si>
  <si>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</si>
  <si>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</si>
  <si>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</si>
  <si>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</si>
  <si>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</si>
  <si>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</si>
  <si>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</si>
  <si>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</si>
  <si>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</si>
  <si>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</si>
  <si>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</si>
  <si>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</si>
  <si>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</si>
  <si>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</si>
  <si>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</si>
  <si>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</si>
  <si>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</si>
  <si>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</si>
  <si>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</si>
  <si>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Wolverhampton</t>
  </si>
  <si>
    <t>n/a</t>
  </si>
  <si>
    <t xml:space="preserve">There are no  drought supply measures e.g. drought permits or orders stipulated in our Drought Plan for the Wolverhampton WRZ. As for every WRZ we have
(1) Demand savings restrictions drought measure (TUBs 5% demand saving and NEUBs additional 5% demand saving assumed)
(2) There are no other drought measures for this zone 
</t>
  </si>
  <si>
    <t>Zonal Constraint.  Constrained by GW yields and available supply from River Severn.</t>
  </si>
  <si>
    <t>Not commenced but we have carried out pre-feasibility studies</t>
  </si>
  <si>
    <t xml:space="preserve">None </t>
  </si>
  <si>
    <t>Equivalent to 1 in 33 years</t>
  </si>
  <si>
    <t>We do not plan for rota cuts or standpipes. In an extremely severe drought we would consider using them but we do not have a planned frequency for this level of service.</t>
  </si>
  <si>
    <t>FutureConsultation@severntrent.co.uk</t>
  </si>
  <si>
    <t>Refer to map/ shapefile we are submitting. Wolverhampton WRZ stretches across the counties of Shropshire, Staffordshire and the West Midlands. It includes the city of Wolverhampton and the town of Bridgnorth.</t>
  </si>
  <si>
    <t xml:space="preserve">Works 1 – 3 Ml/d – GW4
Works 2 – 6 Ml/d – GW4
One of the major works that supplies this WRZ is owned by a 3rd party and we class it as a bulk import
We have not assessed climate change when estimating the spare capacity in this zone. Note that the groundwater works would need investment to be suitable to treat any surface water. We have assigned the WTW category that the works will be in by 2020. </t>
  </si>
  <si>
    <t>Maximise outputs from site N</t>
  </si>
  <si>
    <t>WRMP19</t>
  </si>
  <si>
    <t>See link to map on WRMP19 webpage</t>
  </si>
  <si>
    <t>Dry Year Annual Average</t>
  </si>
  <si>
    <t>No more than 3 in 100 Temporary Use Bans</t>
  </si>
  <si>
    <t>New GW source in the Coven GWMU</t>
  </si>
  <si>
    <t>BHS08</t>
  </si>
  <si>
    <t>UNK06</t>
  </si>
  <si>
    <t>GW new</t>
  </si>
  <si>
    <t>Bulk supply</t>
  </si>
  <si>
    <t>N</t>
  </si>
  <si>
    <t>Y</t>
  </si>
  <si>
    <t>2030-31</t>
  </si>
  <si>
    <t>&lt;5</t>
  </si>
  <si>
    <t>Severn Trent</t>
  </si>
  <si>
    <t xml:space="preserve">Home water efficiency audits </t>
  </si>
  <si>
    <t>WE001</t>
  </si>
  <si>
    <t>Retrofitting indoor water efficiency devices</t>
  </si>
  <si>
    <t>EM001</t>
  </si>
  <si>
    <t>Metering other selective</t>
  </si>
  <si>
    <t>From WRMP table 1, column J</t>
  </si>
  <si>
    <t>Equivalent to 1 in 33 years - Refer to section A of WRMP</t>
  </si>
  <si>
    <t>No more than 3 in 100 non-essential use ban</t>
  </si>
  <si>
    <t>-</t>
  </si>
  <si>
    <t>We have checked the data and our processes by carrying out 1st and 2nd line assurance and 3rd line assurance by internal audit</t>
  </si>
  <si>
    <t>This is a conjunctive use WRZ i.e. it contains surface water and groundwater sources. We model the complexities of the zone in our Aquator model - refer to the water resources management plan (WRMP) that accompanies these tables for detailed information. There are no national parks in this WRZ.  To discuss case specific constraints and considerations please use the contact details provided in the cover sheet.</t>
  </si>
  <si>
    <t>Not a chosen scheme, no further work required</t>
  </si>
  <si>
    <t>Table 1</t>
  </si>
  <si>
    <t>Lines 8, 9 and 15</t>
  </si>
  <si>
    <t>Minor updates to text for clarity</t>
  </si>
  <si>
    <t>Clarity of wording</t>
  </si>
  <si>
    <t>Published Final WRMP</t>
  </si>
  <si>
    <t>Tables 2 -8</t>
  </si>
  <si>
    <t>All Lines</t>
  </si>
  <si>
    <t>All data updated to align with  Final Water Resources Management plan (WRMP)</t>
  </si>
  <si>
    <t>Active Leakage Control - Supply demand balance scenario</t>
  </si>
  <si>
    <t>ALC1</t>
  </si>
  <si>
    <t>Active leakage management</t>
  </si>
  <si>
    <t>2020/21</t>
  </si>
  <si>
    <t>Active Leakage Control - National Infrustructure commision scenario</t>
  </si>
  <si>
    <t>ALC2</t>
  </si>
  <si>
    <t>Enhanced Metering</t>
  </si>
  <si>
    <t>Metering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</si>
</sst>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sz val="9"/>
      <color indexed="81"/>
      <name val="Tahoma"/>
      <family val="2"/>
    </font>
    <font>
      <b/>
      <sz val="9"/>
      <color indexed="81"/>
      <name val="Tahoma"/>
      <family val="2"/>
    </font>
    <font>
      <u/>
      <sz val="11"/>
      <color theme="10"/>
      <name val="Arial"/>
      <family val="2"/>
    </font>
    <font>
      <sz val="9"/>
      <name val="Arial"/>
      <family val="2"/>
    </font>
    <font>
      <sz val="11"/>
      <name val="Arial"/>
      <family val="2"/>
    </font>
    <font>
      <u/>
      <sz val="11"/>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4">
    <xf numFmtId="0" fontId="0" fillId="0" borderId="0"/>
    <xf numFmtId="0" fontId="1" fillId="0" borderId="0"/>
    <xf numFmtId="9" fontId="1" fillId="0" borderId="0" applyFont="0" applyFill="0" applyBorder="0" applyAlignment="0" applyProtection="0"/>
    <xf numFmtId="0" fontId="19" fillId="0" borderId="0" applyNumberFormat="0" applyFill="0" applyBorder="0" applyAlignment="0" applyProtection="0"/>
  </cellStyleXfs>
  <cellXfs count="163">
    <xf numFmtId="0" fontId="0" fillId="0" borderId="0" xfId="0"/>
    <xf numFmtId="0" fontId="2" fillId="2" borderId="0" xfId="1" applyFont="1" applyFill="1" applyBorder="1" applyAlignment="1">
      <alignment horizontal="center" vertical="center"/>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horizontal="center"/>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center"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alignment horizontal="center"/>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center"/>
      <protection hidden="1"/>
    </xf>
    <xf numFmtId="0" fontId="4" fillId="0" borderId="9"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9"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horizontal="center" vertical="justify"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center" vertical="top" wrapText="1"/>
      <protection hidden="1"/>
    </xf>
    <xf numFmtId="0" fontId="4" fillId="0" borderId="0" xfId="0" applyFont="1" applyBorder="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0" xfId="0" applyFont="1" applyFill="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Fill="1" applyBorder="1" applyAlignment="1" applyProtection="1">
      <alignment vertical="center" wrapText="1"/>
      <protection hidden="1"/>
    </xf>
    <xf numFmtId="0" fontId="14" fillId="0"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15" fillId="0" borderId="9"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7" fillId="4" borderId="14" xfId="1" applyFont="1" applyFill="1" applyBorder="1" applyAlignment="1" applyProtection="1">
      <alignment vertical="center"/>
      <protection hidden="1"/>
    </xf>
    <xf numFmtId="0" fontId="3" fillId="3" borderId="10" xfId="1" applyFont="1" applyFill="1" applyBorder="1" applyAlignment="1" applyProtection="1">
      <alignment horizontal="left" vertical="center"/>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14" fillId="4" borderId="4" xfId="1" applyFont="1" applyFill="1" applyBorder="1" applyAlignment="1" applyProtection="1">
      <alignment horizontal="left" vertical="center" wrapText="1"/>
      <protection hidden="1"/>
    </xf>
    <xf numFmtId="17" fontId="14" fillId="4" borderId="8" xfId="1" applyNumberFormat="1" applyFont="1" applyFill="1" applyBorder="1" applyAlignment="1" applyProtection="1">
      <alignment horizontal="left" vertical="center" wrapText="1"/>
      <protection hidden="1"/>
    </xf>
    <xf numFmtId="17" fontId="14" fillId="4" borderId="6" xfId="1" applyNumberFormat="1" applyFont="1" applyFill="1" applyBorder="1" applyAlignment="1" applyProtection="1">
      <alignment horizontal="left" vertical="center" wrapText="1"/>
      <protection hidden="1"/>
    </xf>
    <xf numFmtId="0" fontId="20" fillId="4" borderId="9" xfId="1" applyFont="1" applyFill="1" applyBorder="1" applyAlignment="1" applyProtection="1">
      <alignment horizontal="center" vertical="center" wrapText="1"/>
      <protection hidden="1"/>
    </xf>
    <xf numFmtId="0" fontId="14" fillId="4" borderId="6" xfId="1" applyFont="1" applyFill="1" applyBorder="1" applyAlignment="1" applyProtection="1">
      <alignment horizontal="left" vertical="center" wrapText="1"/>
      <protection hidden="1"/>
    </xf>
    <xf numFmtId="0" fontId="20" fillId="4" borderId="9" xfId="1" applyFont="1" applyFill="1" applyBorder="1" applyAlignment="1" applyProtection="1">
      <alignment horizontal="center" vertical="center"/>
      <protection hidden="1"/>
    </xf>
    <xf numFmtId="0" fontId="21" fillId="0" borderId="0" xfId="0" applyFont="1" applyProtection="1">
      <protection hidden="1"/>
    </xf>
    <xf numFmtId="9" fontId="20" fillId="4" borderId="9" xfId="1" applyNumberFormat="1" applyFont="1" applyFill="1" applyBorder="1" applyAlignment="1" applyProtection="1">
      <alignment horizontal="center" vertical="center"/>
      <protection hidden="1"/>
    </xf>
    <xf numFmtId="0" fontId="20" fillId="4" borderId="9" xfId="1" applyFont="1" applyFill="1" applyBorder="1" applyAlignment="1" applyProtection="1">
      <alignment horizontal="left" vertical="center" wrapText="1"/>
      <protection hidden="1"/>
    </xf>
    <xf numFmtId="0" fontId="22" fillId="0" borderId="0" xfId="3" applyFont="1" applyProtection="1">
      <protection hidden="1"/>
    </xf>
    <xf numFmtId="2" fontId="20" fillId="4" borderId="9" xfId="1" applyNumberFormat="1" applyFont="1" applyFill="1" applyBorder="1" applyAlignment="1" applyProtection="1">
      <alignment horizontal="center" vertical="center"/>
      <protection hidden="1"/>
    </xf>
    <xf numFmtId="2" fontId="20" fillId="4" borderId="14" xfId="1" applyNumberFormat="1" applyFont="1" applyFill="1" applyBorder="1" applyAlignment="1" applyProtection="1">
      <alignment vertical="center"/>
      <protection hidden="1"/>
    </xf>
    <xf numFmtId="0" fontId="20" fillId="4" borderId="9" xfId="1" applyFont="1" applyFill="1" applyBorder="1" applyAlignment="1" applyProtection="1">
      <alignment vertical="center"/>
      <protection hidden="1"/>
    </xf>
    <xf numFmtId="0" fontId="20" fillId="4" borderId="14" xfId="1" applyFont="1" applyFill="1" applyBorder="1" applyAlignment="1" applyProtection="1">
      <alignment vertical="center"/>
      <protection hidden="1"/>
    </xf>
    <xf numFmtId="164" fontId="20" fillId="4" borderId="14" xfId="1" applyNumberFormat="1" applyFont="1" applyFill="1" applyBorder="1" applyAlignment="1" applyProtection="1">
      <alignment vertical="center"/>
      <protection hidden="1"/>
    </xf>
    <xf numFmtId="9" fontId="20" fillId="4" borderId="9" xfId="2" applyFont="1" applyFill="1" applyBorder="1" applyAlignment="1" applyProtection="1">
      <alignment vertical="center"/>
      <protection hidden="1"/>
    </xf>
    <xf numFmtId="2" fontId="20" fillId="4" borderId="9" xfId="1" applyNumberFormat="1" applyFont="1" applyFill="1" applyBorder="1" applyAlignment="1" applyProtection="1">
      <alignment vertical="center"/>
      <protection hidden="1"/>
    </xf>
    <xf numFmtId="9" fontId="20" fillId="4" borderId="9" xfId="1" applyNumberFormat="1" applyFont="1" applyFill="1" applyBorder="1" applyAlignment="1" applyProtection="1">
      <alignment vertical="center"/>
      <protection hidden="1"/>
    </xf>
    <xf numFmtId="0" fontId="20" fillId="4" borderId="14" xfId="1" applyFont="1" applyFill="1" applyBorder="1" applyAlignment="1" applyProtection="1">
      <alignment vertical="center" wrapText="1"/>
      <protection hidden="1"/>
    </xf>
    <xf numFmtId="1" fontId="20" fillId="4" borderId="14" xfId="1" applyNumberFormat="1" applyFont="1" applyFill="1" applyBorder="1" applyAlignment="1" applyProtection="1">
      <alignment vertical="center"/>
      <protection hidden="1"/>
    </xf>
    <xf numFmtId="1" fontId="20" fillId="4" borderId="9" xfId="1" applyNumberFormat="1" applyFont="1" applyFill="1" applyBorder="1" applyAlignment="1" applyProtection="1">
      <alignment vertical="center"/>
      <protection hidden="1"/>
    </xf>
    <xf numFmtId="1" fontId="20" fillId="4" borderId="14" xfId="1" applyNumberFormat="1" applyFont="1" applyFill="1" applyBorder="1" applyAlignment="1" applyProtection="1">
      <alignmen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164" fontId="7" fillId="4" borderId="14" xfId="1" applyNumberFormat="1" applyFont="1" applyFill="1" applyBorder="1" applyAlignment="1" applyProtection="1">
      <alignment vertical="center"/>
      <protection hidden="1"/>
    </xf>
    <xf numFmtId="2" fontId="7" fillId="4" borderId="14" xfId="1" applyNumberFormat="1" applyFont="1" applyFill="1" applyBorder="1" applyAlignment="1" applyProtection="1">
      <alignment vertical="center"/>
      <protection hidden="1"/>
    </xf>
    <xf numFmtId="0" fontId="2" fillId="2" borderId="0" xfId="1" applyFont="1" applyFill="1" applyBorder="1" applyAlignment="1">
      <alignment horizontal="left" vertical="center"/>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Fill="1" applyBorder="1" applyAlignment="1" applyProtection="1">
      <alignment horizontal="left" vertical="center"/>
      <protection hidden="1"/>
    </xf>
    <xf numFmtId="0" fontId="13" fillId="6" borderId="0" xfId="0" applyFont="1" applyFill="1" applyBorder="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Fill="1" applyBorder="1" applyAlignment="1" applyProtection="1">
      <alignment horizontal="center" vertical="center"/>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11" fillId="0" borderId="12" xfId="1" applyFont="1" applyFill="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2" fillId="2" borderId="0" xfId="1" applyFont="1" applyFill="1" applyBorder="1" applyAlignment="1" applyProtection="1">
      <alignment horizontal="left"/>
      <protection hidden="1"/>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xf numFmtId="0" fontId="2" fillId="2" borderId="0" xfId="1" applyFont="1" applyFill="1" applyBorder="1" applyAlignment="1" applyProtection="1">
      <alignment horizontal="left" vertical="center"/>
      <protection hidden="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297656</xdr:colOff>
      <xdr:row>5</xdr:row>
      <xdr:rowOff>11906</xdr:rowOff>
    </xdr:from>
    <xdr:to>
      <xdr:col>6</xdr:col>
      <xdr:colOff>369094</xdr:colOff>
      <xdr:row>16</xdr:row>
      <xdr:rowOff>172669</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2031" y="1774031"/>
          <a:ext cx="4691063" cy="3482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C15" sqref="C15"/>
    </sheetView>
  </sheetViews>
  <sheetFormatPr defaultColWidth="0" defaultRowHeight="13.9" customHeight="1" zeroHeight="1" x14ac:dyDescent="0.2"/>
  <cols>
    <col min="1" max="1" width="1.75" style="7" customWidth="1"/>
    <col min="2" max="2" width="51.25" style="7" customWidth="1"/>
    <col min="3" max="3" width="56.375" style="7" customWidth="1"/>
    <col min="4" max="4" width="4.125" style="7" customWidth="1"/>
    <col min="5" max="5" width="47.875" style="7" customWidth="1"/>
    <col min="6" max="7" width="8.75" style="7" customWidth="1"/>
    <col min="8" max="16384" width="8.75" style="7" hidden="1"/>
  </cols>
  <sheetData>
    <row r="1" spans="1:7" ht="20.25" x14ac:dyDescent="0.2">
      <c r="B1" s="8" t="s">
        <v>0</v>
      </c>
      <c r="C1" s="9" t="str">
        <f>C5</f>
        <v>Severn Trent</v>
      </c>
    </row>
    <row r="2" spans="1:7" ht="12" customHeight="1" thickBot="1" x14ac:dyDescent="0.25"/>
    <row r="3" spans="1:7" ht="77.25" customHeight="1" thickBot="1" x14ac:dyDescent="0.25">
      <c r="B3" s="10" t="s">
        <v>1</v>
      </c>
      <c r="C3" s="11" t="s">
        <v>383</v>
      </c>
      <c r="E3" s="12"/>
    </row>
    <row r="4" spans="1:7" ht="12" customHeight="1" thickBot="1" x14ac:dyDescent="0.25">
      <c r="B4" s="13"/>
      <c r="C4" s="14"/>
    </row>
    <row r="5" spans="1:7" ht="16.5" x14ac:dyDescent="0.2">
      <c r="B5" s="15" t="s">
        <v>2</v>
      </c>
      <c r="C5" s="16" t="s">
        <v>413</v>
      </c>
      <c r="E5" s="17" t="s">
        <v>3</v>
      </c>
    </row>
    <row r="6" spans="1:7" ht="17.25" thickBot="1" x14ac:dyDescent="0.25">
      <c r="B6" s="18" t="s">
        <v>328</v>
      </c>
      <c r="C6" s="19" t="s">
        <v>388</v>
      </c>
      <c r="E6" s="20"/>
    </row>
    <row r="7" spans="1:7" ht="12" customHeight="1" thickBot="1" x14ac:dyDescent="0.25">
      <c r="A7" s="21"/>
      <c r="B7" s="22"/>
      <c r="C7" s="23"/>
      <c r="D7" s="21"/>
      <c r="E7" s="24"/>
      <c r="F7" s="21"/>
      <c r="G7" s="21"/>
    </row>
    <row r="8" spans="1:7" ht="16.5" x14ac:dyDescent="0.2">
      <c r="B8" s="15" t="s">
        <v>4</v>
      </c>
      <c r="C8" s="106" t="s">
        <v>400</v>
      </c>
      <c r="E8" s="20"/>
    </row>
    <row r="9" spans="1:7" ht="16.5" x14ac:dyDescent="0.2">
      <c r="B9" s="25" t="s">
        <v>5</v>
      </c>
      <c r="C9" s="107">
        <v>43132</v>
      </c>
      <c r="E9" s="20"/>
    </row>
    <row r="10" spans="1:7" ht="17.25" thickBot="1" x14ac:dyDescent="0.25">
      <c r="B10" s="18" t="s">
        <v>6</v>
      </c>
      <c r="C10" s="108">
        <v>43556</v>
      </c>
      <c r="E10" s="20"/>
    </row>
    <row r="11" spans="1:7" ht="12" customHeight="1" thickBot="1" x14ac:dyDescent="0.25">
      <c r="A11" s="21"/>
      <c r="B11" s="22"/>
      <c r="C11" s="23"/>
      <c r="D11" s="21"/>
      <c r="E11" s="24"/>
      <c r="F11" s="21"/>
      <c r="G11" s="21"/>
    </row>
    <row r="12" spans="1:7" ht="49.5" x14ac:dyDescent="0.2">
      <c r="B12" s="15" t="s">
        <v>7</v>
      </c>
      <c r="C12" s="16" t="s">
        <v>396</v>
      </c>
      <c r="E12" s="20"/>
    </row>
    <row r="13" spans="1:7" ht="37.15" customHeight="1" thickBot="1" x14ac:dyDescent="0.25">
      <c r="B13" s="18" t="s">
        <v>8</v>
      </c>
      <c r="C13" s="19" t="s">
        <v>401</v>
      </c>
      <c r="E13" s="20"/>
    </row>
    <row r="14" spans="1:7" ht="12" customHeight="1" thickBot="1" x14ac:dyDescent="0.35">
      <c r="B14" s="26"/>
      <c r="C14" s="27"/>
      <c r="E14" s="20"/>
    </row>
    <row r="15" spans="1:7" ht="59.45" customHeight="1" thickBot="1" x14ac:dyDescent="0.25">
      <c r="B15" s="28" t="s">
        <v>9</v>
      </c>
      <c r="C15" s="29" t="s">
        <v>423</v>
      </c>
      <c r="E15" s="12"/>
    </row>
    <row r="16" spans="1:7" ht="12" customHeight="1" x14ac:dyDescent="0.2">
      <c r="B16" s="13"/>
      <c r="C16" s="14"/>
    </row>
    <row r="17" spans="2:6" ht="17.25" thickBot="1" x14ac:dyDescent="0.25">
      <c r="B17" s="17" t="s">
        <v>11</v>
      </c>
    </row>
    <row r="18" spans="2:6" ht="15.75" thickBot="1" x14ac:dyDescent="0.3">
      <c r="E18" s="30" t="s">
        <v>10</v>
      </c>
      <c r="F18" s="31"/>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awPBgNp9iLmjQs/v7BHOoEt+H6224rYeq7VgYLGccN5Wrdt9Ghvq0apd/LpUDWZ7SxwrgKizaGXsQ9zcFe55pw==" saltValue="g3hmNKa9xoH34OYGhVOioQ==" spinCount="100000" sheet="1" objects="1" scenarios="1" selectLockedCells="1" selectUnlockedCells="1"/>
  <hyperlinks>
    <hyperlink ref="C12" r:id="rId1" display="mailto:FutureConsultation@severntrent.co.uk"/>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Normal="100" workbookViewId="0">
      <selection activeCell="A2" sqref="A2"/>
    </sheetView>
  </sheetViews>
  <sheetFormatPr defaultColWidth="0" defaultRowHeight="14.25" zeroHeight="1" x14ac:dyDescent="0.2"/>
  <cols>
    <col min="1" max="1" width="2.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8" width="18.625" style="7" customWidth="1"/>
    <col min="9" max="9" width="17.375" style="7" customWidth="1"/>
    <col min="10" max="10" width="17.25" style="7" customWidth="1"/>
    <col min="11" max="11" width="25.25" style="7" customWidth="1"/>
    <col min="12" max="12" width="18.5" style="7" customWidth="1"/>
    <col min="13" max="13" width="19.25" style="7" customWidth="1"/>
    <col min="14" max="14" width="16.75" style="7" customWidth="1"/>
    <col min="15" max="27" width="10.75" style="7" customWidth="1"/>
    <col min="28" max="56" width="8.75" style="7" customWidth="1"/>
    <col min="57" max="16384" width="8.75" style="7" hidden="1"/>
  </cols>
  <sheetData>
    <row r="1" spans="2:27" ht="20.25" x14ac:dyDescent="0.2">
      <c r="B1" s="162" t="s">
        <v>264</v>
      </c>
      <c r="C1" s="162"/>
      <c r="D1" s="162"/>
      <c r="E1" s="162"/>
      <c r="F1" s="162"/>
    </row>
    <row r="2" spans="2:27" ht="15" thickBot="1" x14ac:dyDescent="0.25"/>
    <row r="3" spans="2:27" ht="17.25" thickBot="1" x14ac:dyDescent="0.25">
      <c r="B3" s="144" t="s">
        <v>2</v>
      </c>
      <c r="C3" s="145"/>
      <c r="D3" s="154" t="str">
        <f>'Cover sheet'!C5</f>
        <v>Severn Trent</v>
      </c>
      <c r="E3" s="155"/>
      <c r="F3" s="156"/>
    </row>
    <row r="4" spans="2:27" ht="17.25" thickBot="1" x14ac:dyDescent="0.25">
      <c r="B4" s="144" t="s">
        <v>328</v>
      </c>
      <c r="C4" s="145"/>
      <c r="D4" s="154" t="str">
        <f>'Cover sheet'!C6</f>
        <v>Wolverhampton</v>
      </c>
      <c r="E4" s="155"/>
      <c r="F4" s="156"/>
    </row>
    <row r="5" spans="2:27" ht="15.75" thickBot="1" x14ac:dyDescent="0.25">
      <c r="C5" s="102"/>
      <c r="D5" s="103"/>
    </row>
    <row r="6" spans="2:27" ht="15" thickBot="1" x14ac:dyDescent="0.25">
      <c r="B6" s="104" t="s">
        <v>332</v>
      </c>
      <c r="C6" s="105" t="s">
        <v>19</v>
      </c>
      <c r="D6" s="43" t="s">
        <v>20</v>
      </c>
      <c r="E6" s="43" t="s">
        <v>21</v>
      </c>
      <c r="F6" s="45" t="s">
        <v>331</v>
      </c>
      <c r="H6" s="43" t="s">
        <v>308</v>
      </c>
      <c r="I6" s="43" t="s">
        <v>309</v>
      </c>
      <c r="J6" s="43" t="s">
        <v>310</v>
      </c>
      <c r="K6" s="43" t="s">
        <v>311</v>
      </c>
      <c r="L6" s="43" t="s">
        <v>312</v>
      </c>
      <c r="M6" s="43" t="s">
        <v>313</v>
      </c>
      <c r="N6" s="43" t="s">
        <v>314</v>
      </c>
      <c r="O6" s="43" t="s">
        <v>315</v>
      </c>
      <c r="P6" s="43" t="s">
        <v>316</v>
      </c>
      <c r="Q6" s="43" t="s">
        <v>317</v>
      </c>
      <c r="R6" s="43" t="s">
        <v>318</v>
      </c>
      <c r="S6" s="43" t="s">
        <v>319</v>
      </c>
      <c r="T6" s="43" t="s">
        <v>320</v>
      </c>
      <c r="U6" s="43" t="s">
        <v>321</v>
      </c>
      <c r="V6" s="43" t="s">
        <v>322</v>
      </c>
      <c r="W6" s="43" t="s">
        <v>323</v>
      </c>
      <c r="X6" s="43" t="s">
        <v>324</v>
      </c>
      <c r="Y6" s="43" t="s">
        <v>325</v>
      </c>
      <c r="Z6" s="43" t="s">
        <v>326</v>
      </c>
      <c r="AA6" s="43" t="s">
        <v>327</v>
      </c>
    </row>
    <row r="7" spans="2:27" ht="38.25" x14ac:dyDescent="0.2">
      <c r="B7" s="93">
        <v>1</v>
      </c>
      <c r="C7" s="94" t="s">
        <v>265</v>
      </c>
      <c r="D7" s="87" t="s">
        <v>266</v>
      </c>
      <c r="E7" s="87" t="s">
        <v>267</v>
      </c>
      <c r="F7" s="87" t="s">
        <v>24</v>
      </c>
      <c r="H7" s="124" t="s">
        <v>404</v>
      </c>
      <c r="I7" s="124" t="s">
        <v>399</v>
      </c>
      <c r="J7" s="124" t="s">
        <v>434</v>
      </c>
      <c r="K7" s="124" t="s">
        <v>438</v>
      </c>
      <c r="L7" s="125" t="s">
        <v>414</v>
      </c>
      <c r="M7" s="125" t="s">
        <v>440</v>
      </c>
      <c r="N7" s="119" t="s">
        <v>441</v>
      </c>
      <c r="O7" s="97"/>
      <c r="P7" s="97"/>
      <c r="Q7" s="97"/>
      <c r="R7" s="97"/>
      <c r="S7" s="97"/>
      <c r="T7" s="97"/>
      <c r="U7" s="97"/>
      <c r="V7" s="97"/>
      <c r="W7" s="97"/>
      <c r="X7" s="97"/>
      <c r="Y7" s="97"/>
      <c r="Z7" s="97"/>
      <c r="AA7" s="97"/>
    </row>
    <row r="8" spans="2:27" ht="38.25" x14ac:dyDescent="0.2">
      <c r="B8" s="93">
        <v>2</v>
      </c>
      <c r="C8" s="96" t="s">
        <v>268</v>
      </c>
      <c r="D8" s="87" t="s">
        <v>269</v>
      </c>
      <c r="E8" s="87" t="s">
        <v>267</v>
      </c>
      <c r="F8" s="87" t="s">
        <v>24</v>
      </c>
      <c r="H8" s="125" t="s">
        <v>405</v>
      </c>
      <c r="I8" s="125" t="s">
        <v>406</v>
      </c>
      <c r="J8" s="125" t="s">
        <v>435</v>
      </c>
      <c r="K8" s="125" t="s">
        <v>439</v>
      </c>
      <c r="L8" s="125" t="s">
        <v>415</v>
      </c>
      <c r="M8" s="125" t="s">
        <v>417</v>
      </c>
      <c r="N8" s="119" t="s">
        <v>417</v>
      </c>
      <c r="O8" s="97"/>
      <c r="P8" s="97"/>
      <c r="Q8" s="97"/>
      <c r="R8" s="97"/>
      <c r="S8" s="97"/>
      <c r="T8" s="97"/>
      <c r="U8" s="97"/>
      <c r="V8" s="97"/>
      <c r="W8" s="97"/>
      <c r="X8" s="97"/>
      <c r="Y8" s="97"/>
      <c r="Z8" s="97"/>
      <c r="AA8" s="97"/>
    </row>
    <row r="9" spans="2:27" ht="38.25" x14ac:dyDescent="0.2">
      <c r="B9" s="93">
        <v>3</v>
      </c>
      <c r="C9" s="96" t="s">
        <v>271</v>
      </c>
      <c r="D9" s="87" t="s">
        <v>272</v>
      </c>
      <c r="E9" s="87" t="s">
        <v>267</v>
      </c>
      <c r="F9" s="87" t="s">
        <v>24</v>
      </c>
      <c r="H9" s="125" t="s">
        <v>407</v>
      </c>
      <c r="I9" s="125" t="s">
        <v>408</v>
      </c>
      <c r="J9" s="125" t="s">
        <v>436</v>
      </c>
      <c r="K9" s="125" t="s">
        <v>436</v>
      </c>
      <c r="L9" s="125" t="s">
        <v>416</v>
      </c>
      <c r="M9" s="125" t="s">
        <v>418</v>
      </c>
      <c r="N9" s="119" t="s">
        <v>418</v>
      </c>
      <c r="O9" s="97"/>
      <c r="P9" s="97"/>
      <c r="Q9" s="97"/>
      <c r="R9" s="97"/>
      <c r="S9" s="97"/>
      <c r="T9" s="97"/>
      <c r="U9" s="97"/>
      <c r="V9" s="97"/>
      <c r="W9" s="97"/>
      <c r="X9" s="97"/>
      <c r="Y9" s="97"/>
      <c r="Z9" s="97"/>
      <c r="AA9" s="97"/>
    </row>
    <row r="10" spans="2:27" ht="38.25" x14ac:dyDescent="0.2">
      <c r="B10" s="93">
        <v>4</v>
      </c>
      <c r="C10" s="96" t="s">
        <v>274</v>
      </c>
      <c r="D10" s="87" t="s">
        <v>275</v>
      </c>
      <c r="E10" s="87" t="s">
        <v>276</v>
      </c>
      <c r="F10" s="87" t="s">
        <v>24</v>
      </c>
      <c r="H10" s="125" t="s">
        <v>409</v>
      </c>
      <c r="I10" s="125" t="s">
        <v>409</v>
      </c>
      <c r="J10" s="125" t="s">
        <v>409</v>
      </c>
      <c r="K10" s="125" t="s">
        <v>410</v>
      </c>
      <c r="L10" s="125" t="s">
        <v>409</v>
      </c>
      <c r="M10" s="125" t="s">
        <v>410</v>
      </c>
      <c r="N10" s="119" t="s">
        <v>410</v>
      </c>
      <c r="O10" s="97"/>
      <c r="P10" s="97"/>
      <c r="Q10" s="97"/>
      <c r="R10" s="97"/>
      <c r="S10" s="97"/>
      <c r="T10" s="97"/>
      <c r="U10" s="97"/>
      <c r="V10" s="97"/>
      <c r="W10" s="97"/>
      <c r="X10" s="97"/>
      <c r="Y10" s="97"/>
      <c r="Z10" s="97"/>
      <c r="AA10" s="97"/>
    </row>
    <row r="11" spans="2:27" ht="38.25" x14ac:dyDescent="0.2">
      <c r="B11" s="93">
        <v>5</v>
      </c>
      <c r="C11" s="96" t="s">
        <v>278</v>
      </c>
      <c r="D11" s="87" t="s">
        <v>279</v>
      </c>
      <c r="E11" s="87" t="s">
        <v>48</v>
      </c>
      <c r="F11" s="87" t="s">
        <v>24</v>
      </c>
      <c r="H11" s="125" t="s">
        <v>411</v>
      </c>
      <c r="I11" s="125" t="s">
        <v>63</v>
      </c>
      <c r="J11" s="125" t="s">
        <v>437</v>
      </c>
      <c r="K11" s="125" t="s">
        <v>437</v>
      </c>
      <c r="L11" s="125" t="s">
        <v>58</v>
      </c>
      <c r="M11" s="125" t="s">
        <v>58</v>
      </c>
      <c r="N11" s="119" t="s">
        <v>437</v>
      </c>
      <c r="O11" s="97"/>
      <c r="P11" s="97"/>
      <c r="Q11" s="97"/>
      <c r="R11" s="97"/>
      <c r="S11" s="97"/>
      <c r="T11" s="97"/>
      <c r="U11" s="97"/>
      <c r="V11" s="97"/>
      <c r="W11" s="97"/>
      <c r="X11" s="97"/>
      <c r="Y11" s="97"/>
      <c r="Z11" s="97"/>
      <c r="AA11" s="97"/>
    </row>
    <row r="12" spans="2:27" ht="38.65" customHeight="1" x14ac:dyDescent="0.2">
      <c r="B12" s="93">
        <v>6</v>
      </c>
      <c r="C12" s="96" t="s">
        <v>366</v>
      </c>
      <c r="D12" s="87" t="s">
        <v>24</v>
      </c>
      <c r="E12" s="87" t="s">
        <v>267</v>
      </c>
      <c r="F12" s="87" t="s">
        <v>24</v>
      </c>
      <c r="H12" s="127" t="s">
        <v>425</v>
      </c>
      <c r="I12" s="127" t="s">
        <v>425</v>
      </c>
      <c r="J12" s="127" t="s">
        <v>425</v>
      </c>
      <c r="K12" s="127" t="s">
        <v>392</v>
      </c>
      <c r="L12" s="127" t="s">
        <v>425</v>
      </c>
      <c r="M12" s="127" t="s">
        <v>392</v>
      </c>
      <c r="N12" s="127" t="s">
        <v>392</v>
      </c>
      <c r="O12" s="127"/>
      <c r="P12" s="97"/>
      <c r="Q12" s="97"/>
      <c r="R12" s="97"/>
      <c r="S12" s="97"/>
      <c r="T12" s="97"/>
      <c r="U12" s="97"/>
      <c r="V12" s="97"/>
      <c r="W12" s="97"/>
      <c r="X12" s="97"/>
      <c r="Y12" s="97"/>
      <c r="Z12" s="97"/>
      <c r="AA12" s="97"/>
    </row>
    <row r="13" spans="2:27" ht="38.25" x14ac:dyDescent="0.2">
      <c r="B13" s="93">
        <v>7</v>
      </c>
      <c r="C13" s="96" t="s">
        <v>281</v>
      </c>
      <c r="D13" s="87" t="s">
        <v>282</v>
      </c>
      <c r="E13" s="87" t="s">
        <v>45</v>
      </c>
      <c r="F13" s="87">
        <v>1</v>
      </c>
      <c r="H13" s="120">
        <v>3.5</v>
      </c>
      <c r="I13" s="120">
        <v>30</v>
      </c>
      <c r="J13" s="120">
        <v>2.6913675989999999</v>
      </c>
      <c r="K13" s="120">
        <v>8.4688201989999996</v>
      </c>
      <c r="L13" s="120">
        <v>9.5177731973812687</v>
      </c>
      <c r="M13" s="120">
        <v>41.539999999999992</v>
      </c>
      <c r="N13" s="130">
        <v>3.1036157140844089</v>
      </c>
      <c r="O13" s="97"/>
      <c r="P13" s="97"/>
      <c r="Q13" s="97"/>
      <c r="R13" s="97"/>
      <c r="S13" s="97"/>
      <c r="T13" s="97"/>
      <c r="U13" s="97"/>
      <c r="V13" s="97"/>
      <c r="W13" s="97"/>
      <c r="X13" s="97"/>
      <c r="Y13" s="97"/>
      <c r="Z13" s="97"/>
      <c r="AA13" s="97"/>
    </row>
    <row r="14" spans="2:27" ht="38.25" x14ac:dyDescent="0.2">
      <c r="B14" s="93">
        <v>8</v>
      </c>
      <c r="C14" s="96" t="s">
        <v>284</v>
      </c>
      <c r="D14" s="87" t="s">
        <v>285</v>
      </c>
      <c r="E14" s="87" t="s">
        <v>286</v>
      </c>
      <c r="F14" s="87">
        <v>2</v>
      </c>
      <c r="H14" s="117">
        <v>25450.777940798987</v>
      </c>
      <c r="I14" s="117">
        <v>261233.47514465122</v>
      </c>
      <c r="J14" s="117">
        <v>16859.841340438295</v>
      </c>
      <c r="K14" s="117">
        <v>55587.067508228152</v>
      </c>
      <c r="L14" s="117">
        <v>21686.014173502612</v>
      </c>
      <c r="M14" s="117">
        <v>260373.73527183887</v>
      </c>
      <c r="N14" s="131">
        <v>24424.322807446915</v>
      </c>
      <c r="O14" s="97"/>
      <c r="P14" s="97"/>
      <c r="Q14" s="97"/>
      <c r="R14" s="97"/>
      <c r="S14" s="97"/>
      <c r="T14" s="97"/>
      <c r="U14" s="97"/>
      <c r="V14" s="97"/>
      <c r="W14" s="97"/>
      <c r="X14" s="97"/>
      <c r="Y14" s="97"/>
      <c r="Z14" s="97"/>
      <c r="AA14" s="97"/>
    </row>
    <row r="15" spans="2:27" ht="38.25" x14ac:dyDescent="0.2">
      <c r="B15" s="93">
        <v>9</v>
      </c>
      <c r="C15" s="96" t="s">
        <v>369</v>
      </c>
      <c r="D15" s="87" t="s">
        <v>287</v>
      </c>
      <c r="E15" s="87" t="s">
        <v>288</v>
      </c>
      <c r="F15" s="87">
        <v>2</v>
      </c>
      <c r="H15" s="117">
        <v>9295.3908037742603</v>
      </c>
      <c r="I15" s="117">
        <v>135621.48953889814</v>
      </c>
      <c r="J15" s="117">
        <v>17703.219320943164</v>
      </c>
      <c r="K15" s="117">
        <v>50822.386179756919</v>
      </c>
      <c r="L15" s="117">
        <v>9412.4048590648836</v>
      </c>
      <c r="M15" s="117">
        <v>439070.70841890108</v>
      </c>
      <c r="N15" s="131">
        <v>32540.736797393558</v>
      </c>
      <c r="O15" s="97"/>
      <c r="P15" s="97"/>
      <c r="Q15" s="97"/>
      <c r="R15" s="97"/>
      <c r="S15" s="97"/>
      <c r="T15" s="97"/>
      <c r="U15" s="97"/>
      <c r="V15" s="97"/>
      <c r="W15" s="97"/>
      <c r="X15" s="97"/>
      <c r="Y15" s="97"/>
      <c r="Z15" s="97"/>
      <c r="AA15" s="97"/>
    </row>
    <row r="16" spans="2:27" ht="38.25" x14ac:dyDescent="0.2">
      <c r="B16" s="93">
        <v>10</v>
      </c>
      <c r="C16" s="96" t="s">
        <v>370</v>
      </c>
      <c r="D16" s="87" t="s">
        <v>289</v>
      </c>
      <c r="E16" s="87" t="s">
        <v>288</v>
      </c>
      <c r="F16" s="87">
        <v>2</v>
      </c>
      <c r="H16" s="117">
        <v>3446.5632749575143</v>
      </c>
      <c r="I16" s="117">
        <v>33018.00270321437</v>
      </c>
      <c r="J16" s="117">
        <v>1294.1579959300316</v>
      </c>
      <c r="K16" s="117">
        <v>2006.4297339776163</v>
      </c>
      <c r="L16" s="117">
        <v>0</v>
      </c>
      <c r="M16" s="117">
        <v>328248.26351906266</v>
      </c>
      <c r="N16" s="131">
        <v>27932.60924250184</v>
      </c>
      <c r="O16" s="97"/>
      <c r="P16" s="97"/>
      <c r="Q16" s="97"/>
      <c r="R16" s="97"/>
      <c r="S16" s="97"/>
      <c r="T16" s="97"/>
      <c r="U16" s="97"/>
      <c r="V16" s="97"/>
      <c r="W16" s="97"/>
      <c r="X16" s="97"/>
      <c r="Y16" s="97"/>
      <c r="Z16" s="97"/>
      <c r="AA16" s="97"/>
    </row>
    <row r="17" spans="1:27" ht="38.25" x14ac:dyDescent="0.2">
      <c r="B17" s="93">
        <v>11</v>
      </c>
      <c r="C17" s="96" t="s">
        <v>376</v>
      </c>
      <c r="D17" s="87" t="s">
        <v>290</v>
      </c>
      <c r="E17" s="87" t="s">
        <v>288</v>
      </c>
      <c r="F17" s="87">
        <v>2</v>
      </c>
      <c r="H17" s="117">
        <v>0</v>
      </c>
      <c r="I17" s="117">
        <v>0</v>
      </c>
      <c r="J17" s="117">
        <v>-6548.5226535903403</v>
      </c>
      <c r="K17" s="117">
        <v>-21590.545454968342</v>
      </c>
      <c r="L17" s="117">
        <v>-2844.1287315386407</v>
      </c>
      <c r="M17" s="117">
        <v>-30851.627717166957</v>
      </c>
      <c r="N17" s="131">
        <v>-3181.6271304286624</v>
      </c>
      <c r="O17" s="97"/>
      <c r="P17" s="97"/>
      <c r="Q17" s="97"/>
      <c r="R17" s="97"/>
      <c r="S17" s="97"/>
      <c r="T17" s="97"/>
      <c r="U17" s="97"/>
      <c r="V17" s="97"/>
      <c r="W17" s="97"/>
      <c r="X17" s="97"/>
      <c r="Y17" s="97"/>
      <c r="Z17" s="97"/>
      <c r="AA17" s="97"/>
    </row>
    <row r="18" spans="1:27" ht="38.25" x14ac:dyDescent="0.2">
      <c r="B18" s="93">
        <v>12</v>
      </c>
      <c r="C18" s="96" t="s">
        <v>377</v>
      </c>
      <c r="D18" s="87" t="s">
        <v>291</v>
      </c>
      <c r="E18" s="87" t="s">
        <v>288</v>
      </c>
      <c r="F18" s="87">
        <v>2</v>
      </c>
      <c r="H18" s="117">
        <v>95.711780228391959</v>
      </c>
      <c r="I18" s="117">
        <v>1642.1699115302108</v>
      </c>
      <c r="J18" s="117">
        <v>7.135316253659032</v>
      </c>
      <c r="K18" s="117">
        <v>9.8710492934471983</v>
      </c>
      <c r="L18" s="117">
        <v>3741.2664862566999</v>
      </c>
      <c r="M18" s="117">
        <v>11101.600819128873</v>
      </c>
      <c r="N18" s="131">
        <v>441.8786031162312</v>
      </c>
      <c r="O18" s="97"/>
      <c r="P18" s="97"/>
      <c r="Q18" s="97"/>
      <c r="R18" s="97"/>
      <c r="S18" s="97"/>
      <c r="T18" s="97"/>
      <c r="U18" s="97"/>
      <c r="V18" s="97"/>
      <c r="W18" s="97"/>
      <c r="X18" s="97"/>
      <c r="Y18" s="97"/>
      <c r="Z18" s="97"/>
      <c r="AA18" s="97"/>
    </row>
    <row r="19" spans="1:27" ht="38.25" x14ac:dyDescent="0.2">
      <c r="B19" s="93">
        <v>13</v>
      </c>
      <c r="C19" s="96" t="s">
        <v>378</v>
      </c>
      <c r="D19" s="87" t="s">
        <v>292</v>
      </c>
      <c r="E19" s="87" t="s">
        <v>288</v>
      </c>
      <c r="F19" s="87">
        <v>2</v>
      </c>
      <c r="H19" s="117">
        <v>48.042870128689657</v>
      </c>
      <c r="I19" s="117">
        <v>224.64228247917166</v>
      </c>
      <c r="J19" s="117">
        <v>3165.9002689768117</v>
      </c>
      <c r="K19" s="117">
        <v>18341.530144636392</v>
      </c>
      <c r="L19" s="117">
        <v>0</v>
      </c>
      <c r="M19" s="117">
        <v>185038.02405995835</v>
      </c>
      <c r="N19" s="131">
        <v>19235.433158416829</v>
      </c>
      <c r="O19" s="97"/>
      <c r="P19" s="97"/>
      <c r="Q19" s="97"/>
      <c r="R19" s="97"/>
      <c r="S19" s="97"/>
      <c r="T19" s="97"/>
      <c r="U19" s="97"/>
      <c r="V19" s="97"/>
      <c r="W19" s="97"/>
      <c r="X19" s="97"/>
      <c r="Y19" s="97"/>
      <c r="Z19" s="97"/>
      <c r="AA19" s="97"/>
    </row>
    <row r="20" spans="1:27" ht="38.25" x14ac:dyDescent="0.2">
      <c r="B20" s="93">
        <v>14</v>
      </c>
      <c r="C20" s="96" t="s">
        <v>379</v>
      </c>
      <c r="D20" s="87" t="s">
        <v>293</v>
      </c>
      <c r="E20" s="87" t="s">
        <v>288</v>
      </c>
      <c r="F20" s="87">
        <v>2</v>
      </c>
      <c r="H20" s="117">
        <v>12885.708729088856</v>
      </c>
      <c r="I20" s="117">
        <v>170506.30443612192</v>
      </c>
      <c r="J20" s="117">
        <v>15621.890248513328</v>
      </c>
      <c r="K20" s="117">
        <v>49589.671652696037</v>
      </c>
      <c r="L20" s="117">
        <v>10309.542613782942</v>
      </c>
      <c r="M20" s="117">
        <v>932606.96909988415</v>
      </c>
      <c r="N20" s="131">
        <v>76969.030670999797</v>
      </c>
      <c r="O20" s="97"/>
      <c r="P20" s="97"/>
      <c r="Q20" s="97"/>
      <c r="R20" s="97"/>
      <c r="S20" s="97"/>
      <c r="T20" s="97"/>
      <c r="U20" s="97"/>
      <c r="V20" s="97"/>
      <c r="W20" s="97"/>
      <c r="X20" s="97"/>
      <c r="Y20" s="97"/>
      <c r="Z20" s="97"/>
      <c r="AA20" s="97"/>
    </row>
    <row r="21" spans="1:27" ht="38.25" x14ac:dyDescent="0.2">
      <c r="B21" s="93">
        <v>15</v>
      </c>
      <c r="C21" s="96" t="s">
        <v>294</v>
      </c>
      <c r="D21" s="87" t="s">
        <v>295</v>
      </c>
      <c r="E21" s="87" t="s">
        <v>296</v>
      </c>
      <c r="F21" s="87">
        <v>2</v>
      </c>
      <c r="H21" s="117">
        <v>50.065086844774704</v>
      </c>
      <c r="I21" s="117">
        <v>64.555085120210109</v>
      </c>
      <c r="J21" s="117">
        <v>73.837317990794517</v>
      </c>
      <c r="K21" s="117">
        <v>56.197011029844695</v>
      </c>
      <c r="L21" s="117">
        <v>30.288074493429921</v>
      </c>
      <c r="M21" s="117">
        <v>282.85008987250586</v>
      </c>
      <c r="N21" s="131">
        <v>234.56830046480809</v>
      </c>
      <c r="O21" s="97"/>
      <c r="P21" s="97"/>
      <c r="Q21" s="97"/>
      <c r="R21" s="97"/>
      <c r="S21" s="97"/>
      <c r="T21" s="97"/>
      <c r="U21" s="97"/>
      <c r="V21" s="97"/>
      <c r="W21" s="97"/>
      <c r="X21" s="97"/>
      <c r="Y21" s="97"/>
      <c r="Z21" s="97"/>
      <c r="AA21" s="97"/>
    </row>
    <row r="22" spans="1:27" ht="38.25" x14ac:dyDescent="0.2">
      <c r="B22" s="93">
        <v>16</v>
      </c>
      <c r="C22" s="96" t="s">
        <v>298</v>
      </c>
      <c r="D22" s="87" t="s">
        <v>299</v>
      </c>
      <c r="E22" s="87" t="s">
        <v>296</v>
      </c>
      <c r="F22" s="87">
        <v>2</v>
      </c>
      <c r="H22" s="117">
        <v>50.629920857673902</v>
      </c>
      <c r="I22" s="117">
        <v>65.269699582608425</v>
      </c>
      <c r="J22" s="117">
        <v>92.657397736266091</v>
      </c>
      <c r="K22" s="117">
        <v>89.210807253603789</v>
      </c>
      <c r="L22" s="117">
        <v>47.540052917514984</v>
      </c>
      <c r="M22" s="117">
        <v>358.18012447615399</v>
      </c>
      <c r="N22" s="131">
        <v>315.13271126408517</v>
      </c>
      <c r="O22" s="97"/>
      <c r="P22" s="97"/>
      <c r="Q22" s="97"/>
      <c r="R22" s="97"/>
      <c r="S22" s="97"/>
      <c r="T22" s="97"/>
      <c r="U22" s="97"/>
      <c r="V22" s="97"/>
      <c r="W22" s="97"/>
      <c r="X22" s="97"/>
      <c r="Y22" s="97"/>
      <c r="Z22" s="97"/>
      <c r="AA22" s="97"/>
    </row>
    <row r="23" spans="1:27" ht="38.25" x14ac:dyDescent="0.2">
      <c r="B23" s="93">
        <v>17</v>
      </c>
      <c r="C23" s="96" t="s">
        <v>301</v>
      </c>
      <c r="D23" s="87" t="s">
        <v>302</v>
      </c>
      <c r="E23" s="87" t="s">
        <v>303</v>
      </c>
      <c r="F23" s="87" t="s">
        <v>24</v>
      </c>
      <c r="H23" s="125">
        <v>1</v>
      </c>
      <c r="I23" s="125">
        <v>3</v>
      </c>
      <c r="J23" s="125">
        <v>3</v>
      </c>
      <c r="K23" s="125">
        <v>3</v>
      </c>
      <c r="L23" s="125">
        <v>3</v>
      </c>
      <c r="M23" s="125">
        <v>3</v>
      </c>
      <c r="N23" s="119">
        <v>3</v>
      </c>
      <c r="O23" s="97"/>
      <c r="P23" s="97"/>
      <c r="Q23" s="97"/>
      <c r="R23" s="97"/>
      <c r="S23" s="97"/>
      <c r="T23" s="97"/>
      <c r="U23" s="97"/>
      <c r="V23" s="97"/>
      <c r="W23" s="97"/>
      <c r="X23" s="97"/>
      <c r="Y23" s="97"/>
      <c r="Z23" s="97"/>
      <c r="AA23" s="97"/>
    </row>
    <row r="24" spans="1:27" ht="38.25" x14ac:dyDescent="0.2">
      <c r="A24" s="13"/>
      <c r="B24" s="93">
        <v>18</v>
      </c>
      <c r="C24" s="96" t="s">
        <v>305</v>
      </c>
      <c r="D24" s="87" t="s">
        <v>306</v>
      </c>
      <c r="E24" s="87" t="s">
        <v>303</v>
      </c>
      <c r="F24" s="87" t="s">
        <v>24</v>
      </c>
      <c r="G24" s="13"/>
      <c r="H24" s="126">
        <v>3</v>
      </c>
      <c r="I24" s="126">
        <v>3</v>
      </c>
      <c r="J24" s="126">
        <v>3</v>
      </c>
      <c r="K24" s="126">
        <v>3</v>
      </c>
      <c r="L24" s="126">
        <v>3</v>
      </c>
      <c r="M24" s="126">
        <v>3</v>
      </c>
      <c r="N24" s="118">
        <v>3</v>
      </c>
      <c r="O24" s="89"/>
      <c r="P24" s="89"/>
      <c r="Q24" s="89"/>
      <c r="R24" s="89"/>
      <c r="S24" s="89"/>
      <c r="T24" s="89"/>
      <c r="U24" s="89"/>
      <c r="V24" s="89"/>
      <c r="W24" s="89"/>
      <c r="X24" s="89"/>
      <c r="Y24" s="89"/>
      <c r="Z24" s="89"/>
      <c r="AA24" s="89"/>
    </row>
    <row r="25" spans="1:27" x14ac:dyDescent="0.2"/>
    <row r="26" spans="1:27" x14ac:dyDescent="0.2"/>
    <row r="27" spans="1:27" x14ac:dyDescent="0.2"/>
    <row r="28" spans="1:27" ht="15" x14ac:dyDescent="0.25">
      <c r="B28" s="53" t="s">
        <v>334</v>
      </c>
      <c r="C28" s="34"/>
    </row>
    <row r="29" spans="1:27" x14ac:dyDescent="0.2">
      <c r="B29" s="34"/>
      <c r="C29" s="34"/>
    </row>
    <row r="30" spans="1:27" x14ac:dyDescent="0.2">
      <c r="B30" s="54"/>
      <c r="C30" s="34" t="s">
        <v>335</v>
      </c>
    </row>
    <row r="31" spans="1:27" x14ac:dyDescent="0.2">
      <c r="B31" s="34"/>
      <c r="C31" s="34"/>
    </row>
    <row r="32" spans="1:27" x14ac:dyDescent="0.2">
      <c r="B32" s="55"/>
      <c r="C32" s="34" t="s">
        <v>336</v>
      </c>
    </row>
    <row r="33" spans="2:9" x14ac:dyDescent="0.2"/>
    <row r="34" spans="2:9" x14ac:dyDescent="0.2"/>
    <row r="35" spans="2:9" x14ac:dyDescent="0.2"/>
    <row r="36" spans="2:9" s="34" customFormat="1" ht="15" x14ac:dyDescent="0.25">
      <c r="B36" s="148" t="s">
        <v>343</v>
      </c>
      <c r="C36" s="149"/>
      <c r="D36" s="149"/>
      <c r="E36" s="149"/>
      <c r="F36" s="149"/>
      <c r="G36" s="149"/>
      <c r="H36" s="149"/>
      <c r="I36" s="150"/>
    </row>
    <row r="37" spans="2:9" x14ac:dyDescent="0.2"/>
    <row r="38" spans="2:9" s="14" customFormat="1" ht="13.5" x14ac:dyDescent="0.2">
      <c r="B38" s="90" t="s">
        <v>332</v>
      </c>
      <c r="C38" s="151" t="s">
        <v>330</v>
      </c>
      <c r="D38" s="151"/>
      <c r="E38" s="151"/>
      <c r="F38" s="151"/>
      <c r="G38" s="151"/>
      <c r="H38" s="151"/>
      <c r="I38" s="151"/>
    </row>
    <row r="39" spans="2:9" s="14" customFormat="1" ht="42" customHeight="1" x14ac:dyDescent="0.2">
      <c r="B39" s="65">
        <v>1</v>
      </c>
      <c r="C39" s="139" t="s">
        <v>367</v>
      </c>
      <c r="D39" s="140"/>
      <c r="E39" s="140"/>
      <c r="F39" s="140"/>
      <c r="G39" s="140"/>
      <c r="H39" s="140"/>
      <c r="I39" s="140"/>
    </row>
    <row r="40" spans="2:9" s="14" customFormat="1" ht="25.5" customHeight="1" x14ac:dyDescent="0.2">
      <c r="B40" s="65">
        <v>2</v>
      </c>
      <c r="C40" s="139" t="s">
        <v>270</v>
      </c>
      <c r="D40" s="140"/>
      <c r="E40" s="140"/>
      <c r="F40" s="140"/>
      <c r="G40" s="140"/>
      <c r="H40" s="140"/>
      <c r="I40" s="140"/>
    </row>
    <row r="41" spans="2:9" s="14" customFormat="1" ht="27" customHeight="1" x14ac:dyDescent="0.2">
      <c r="B41" s="65">
        <v>3</v>
      </c>
      <c r="C41" s="139" t="s">
        <v>273</v>
      </c>
      <c r="D41" s="140"/>
      <c r="E41" s="140"/>
      <c r="F41" s="140"/>
      <c r="G41" s="140"/>
      <c r="H41" s="140"/>
      <c r="I41" s="140"/>
    </row>
    <row r="42" spans="2:9" s="14" customFormat="1" ht="40.5" customHeight="1" x14ac:dyDescent="0.2">
      <c r="B42" s="65">
        <v>4</v>
      </c>
      <c r="C42" s="139" t="s">
        <v>277</v>
      </c>
      <c r="D42" s="140"/>
      <c r="E42" s="140"/>
      <c r="F42" s="140"/>
      <c r="G42" s="140"/>
      <c r="H42" s="140"/>
      <c r="I42" s="140"/>
    </row>
    <row r="43" spans="2:9" s="14" customFormat="1" ht="40.5" customHeight="1" x14ac:dyDescent="0.2">
      <c r="B43" s="65">
        <v>5</v>
      </c>
      <c r="C43" s="139" t="s">
        <v>280</v>
      </c>
      <c r="D43" s="140"/>
      <c r="E43" s="140"/>
      <c r="F43" s="140"/>
      <c r="G43" s="140"/>
      <c r="H43" s="140"/>
      <c r="I43" s="140"/>
    </row>
    <row r="44" spans="2:9" s="14" customFormat="1" ht="50.65" customHeight="1" x14ac:dyDescent="0.2">
      <c r="B44" s="65">
        <v>6</v>
      </c>
      <c r="C44" s="139" t="s">
        <v>368</v>
      </c>
      <c r="D44" s="140"/>
      <c r="E44" s="140"/>
      <c r="F44" s="140"/>
      <c r="G44" s="140"/>
      <c r="H44" s="140"/>
      <c r="I44" s="140"/>
    </row>
    <row r="45" spans="2:9" s="14" customFormat="1" ht="27.4" customHeight="1" x14ac:dyDescent="0.2">
      <c r="B45" s="65">
        <v>7</v>
      </c>
      <c r="C45" s="139" t="s">
        <v>283</v>
      </c>
      <c r="D45" s="140"/>
      <c r="E45" s="140"/>
      <c r="F45" s="140"/>
      <c r="G45" s="140"/>
      <c r="H45" s="140"/>
      <c r="I45" s="140"/>
    </row>
    <row r="46" spans="2:9" s="14" customFormat="1" ht="37.15" customHeight="1" x14ac:dyDescent="0.2">
      <c r="B46" s="65">
        <v>8</v>
      </c>
      <c r="C46" s="139" t="s">
        <v>371</v>
      </c>
      <c r="D46" s="140"/>
      <c r="E46" s="140"/>
      <c r="F46" s="140"/>
      <c r="G46" s="140"/>
      <c r="H46" s="140"/>
      <c r="I46" s="140"/>
    </row>
    <row r="47" spans="2:9" s="14" customFormat="1" ht="31.5" customHeight="1" x14ac:dyDescent="0.2">
      <c r="B47" s="65">
        <v>9</v>
      </c>
      <c r="C47" s="139" t="s">
        <v>372</v>
      </c>
      <c r="D47" s="140"/>
      <c r="E47" s="140"/>
      <c r="F47" s="140"/>
      <c r="G47" s="140"/>
      <c r="H47" s="140"/>
      <c r="I47" s="140"/>
    </row>
    <row r="48" spans="2:9" s="14" customFormat="1" ht="28.9" customHeight="1" x14ac:dyDescent="0.2">
      <c r="B48" s="65">
        <v>10</v>
      </c>
      <c r="C48" s="139" t="s">
        <v>373</v>
      </c>
      <c r="D48" s="140"/>
      <c r="E48" s="140"/>
      <c r="F48" s="140"/>
      <c r="G48" s="140"/>
      <c r="H48" s="140"/>
      <c r="I48" s="140"/>
    </row>
    <row r="49" spans="2:9" s="14" customFormat="1" ht="33" customHeight="1" x14ac:dyDescent="0.2">
      <c r="B49" s="65">
        <v>11</v>
      </c>
      <c r="C49" s="139" t="s">
        <v>374</v>
      </c>
      <c r="D49" s="140"/>
      <c r="E49" s="140"/>
      <c r="F49" s="140"/>
      <c r="G49" s="140"/>
      <c r="H49" s="140"/>
      <c r="I49" s="140"/>
    </row>
    <row r="50" spans="2:9" s="14" customFormat="1" ht="59.65" customHeight="1" x14ac:dyDescent="0.2">
      <c r="B50" s="65">
        <v>12</v>
      </c>
      <c r="C50" s="139" t="s">
        <v>375</v>
      </c>
      <c r="D50" s="140"/>
      <c r="E50" s="140"/>
      <c r="F50" s="140"/>
      <c r="G50" s="140"/>
      <c r="H50" s="140"/>
      <c r="I50" s="140"/>
    </row>
    <row r="51" spans="2:9" s="14" customFormat="1" ht="25.5" customHeight="1" x14ac:dyDescent="0.2">
      <c r="B51" s="65">
        <v>13</v>
      </c>
      <c r="C51" s="139" t="s">
        <v>381</v>
      </c>
      <c r="D51" s="140"/>
      <c r="E51" s="140"/>
      <c r="F51" s="140"/>
      <c r="G51" s="140"/>
      <c r="H51" s="140"/>
      <c r="I51" s="140"/>
    </row>
    <row r="52" spans="2:9" s="14" customFormat="1" ht="25.9" customHeight="1" x14ac:dyDescent="0.2">
      <c r="B52" s="65">
        <v>14</v>
      </c>
      <c r="C52" s="139" t="s">
        <v>380</v>
      </c>
      <c r="D52" s="140"/>
      <c r="E52" s="140"/>
      <c r="F52" s="140"/>
      <c r="G52" s="140"/>
      <c r="H52" s="140"/>
      <c r="I52" s="140"/>
    </row>
    <row r="53" spans="2:9" s="14" customFormat="1" ht="22.9" customHeight="1" x14ac:dyDescent="0.2">
      <c r="B53" s="65">
        <v>15</v>
      </c>
      <c r="C53" s="139" t="s">
        <v>297</v>
      </c>
      <c r="D53" s="140"/>
      <c r="E53" s="140"/>
      <c r="F53" s="140"/>
      <c r="G53" s="140"/>
      <c r="H53" s="140"/>
      <c r="I53" s="140"/>
    </row>
    <row r="54" spans="2:9" s="14" customFormat="1" ht="28.9" customHeight="1" x14ac:dyDescent="0.2">
      <c r="B54" s="65">
        <v>16</v>
      </c>
      <c r="C54" s="139" t="s">
        <v>300</v>
      </c>
      <c r="D54" s="140"/>
      <c r="E54" s="140"/>
      <c r="F54" s="140"/>
      <c r="G54" s="140"/>
      <c r="H54" s="140"/>
      <c r="I54" s="140"/>
    </row>
    <row r="55" spans="2:9" s="14" customFormat="1" ht="41.65" customHeight="1" x14ac:dyDescent="0.2">
      <c r="B55" s="65">
        <v>17</v>
      </c>
      <c r="C55" s="139" t="s">
        <v>304</v>
      </c>
      <c r="D55" s="140"/>
      <c r="E55" s="140"/>
      <c r="F55" s="140"/>
      <c r="G55" s="140"/>
      <c r="H55" s="140"/>
      <c r="I55" s="140"/>
    </row>
    <row r="56" spans="2:9" s="14" customFormat="1" ht="58.5" customHeight="1" x14ac:dyDescent="0.2">
      <c r="B56" s="65">
        <v>18</v>
      </c>
      <c r="C56" s="139" t="s">
        <v>307</v>
      </c>
      <c r="D56" s="140"/>
      <c r="E56" s="140"/>
      <c r="F56" s="140"/>
      <c r="G56" s="140"/>
      <c r="H56" s="140"/>
      <c r="I56" s="140"/>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0rMES/QIcjQDpG2DPNjS7KJxA1XqSpvwN6O0oXTYl8C5mjWuPVKhs03iIuuO+YwYcSRWFjzOZn+2KUPd11pWjA==" saltValue="sNqeH+JNLpYLIBW7rE8kfg==" spinCount="100000" sheet="1" objects="1" scenarios="1"/>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6"/>
  <sheetViews>
    <sheetView showGridLines="0" zoomScale="90" zoomScaleNormal="90" workbookViewId="0">
      <pane ySplit="3" topLeftCell="A4" activePane="bottomLeft" state="frozen"/>
      <selection activeCell="C3" sqref="C3"/>
      <selection pane="bottomLeft" activeCell="B5" sqref="B5:F5"/>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32" t="s">
        <v>12</v>
      </c>
      <c r="C1" s="132"/>
      <c r="D1" s="1" t="str">
        <f>'Cover sheet'!C1</f>
        <v>Severn Trent</v>
      </c>
    </row>
    <row r="2" spans="2:6" ht="12" customHeight="1" thickBot="1" x14ac:dyDescent="0.25"/>
    <row r="3" spans="2:6" ht="30" customHeight="1" thickBot="1" x14ac:dyDescent="0.25">
      <c r="B3" s="2" t="s">
        <v>13</v>
      </c>
      <c r="C3" s="3" t="s">
        <v>14</v>
      </c>
      <c r="D3" s="4" t="s">
        <v>15</v>
      </c>
      <c r="E3" s="3" t="s">
        <v>16</v>
      </c>
      <c r="F3" s="3" t="s">
        <v>17</v>
      </c>
    </row>
    <row r="4" spans="2:6" ht="14.45" customHeight="1" x14ac:dyDescent="0.2">
      <c r="B4" s="128">
        <v>43586</v>
      </c>
      <c r="C4" s="129" t="s">
        <v>426</v>
      </c>
      <c r="D4" s="129" t="s">
        <v>427</v>
      </c>
      <c r="E4" s="89" t="s">
        <v>428</v>
      </c>
      <c r="F4" s="89" t="s">
        <v>429</v>
      </c>
    </row>
    <row r="5" spans="2:6" x14ac:dyDescent="0.2">
      <c r="B5" s="128">
        <v>43586</v>
      </c>
      <c r="C5" s="129" t="s">
        <v>431</v>
      </c>
      <c r="D5" s="129" t="s">
        <v>432</v>
      </c>
      <c r="E5" s="89" t="s">
        <v>433</v>
      </c>
      <c r="F5" s="89" t="s">
        <v>430</v>
      </c>
    </row>
    <row r="6" spans="2:6" x14ac:dyDescent="0.2">
      <c r="B6" s="5"/>
      <c r="C6" s="5"/>
      <c r="D6" s="5"/>
      <c r="E6" s="6"/>
      <c r="F6" s="6"/>
    </row>
    <row r="7" spans="2:6" x14ac:dyDescent="0.2">
      <c r="B7" s="5"/>
      <c r="C7" s="5"/>
      <c r="D7" s="5"/>
      <c r="E7" s="6"/>
      <c r="F7" s="6"/>
    </row>
    <row r="8" spans="2:6" x14ac:dyDescent="0.2">
      <c r="B8" s="5"/>
      <c r="C8" s="5"/>
      <c r="D8" s="5"/>
      <c r="E8" s="6"/>
      <c r="F8" s="6"/>
    </row>
    <row r="9" spans="2:6" x14ac:dyDescent="0.2">
      <c r="B9" s="5"/>
      <c r="C9" s="5"/>
      <c r="D9" s="5"/>
      <c r="E9" s="6"/>
      <c r="F9" s="6"/>
    </row>
    <row r="10" spans="2:6" x14ac:dyDescent="0.2">
      <c r="B10" s="6"/>
      <c r="C10" s="6"/>
      <c r="D10" s="6"/>
      <c r="E10" s="6"/>
      <c r="F10" s="6"/>
    </row>
    <row r="11" spans="2:6" x14ac:dyDescent="0.2">
      <c r="B11" s="6"/>
      <c r="C11" s="6"/>
      <c r="D11" s="6"/>
      <c r="E11" s="6"/>
      <c r="F11" s="6"/>
    </row>
    <row r="12" spans="2:6" x14ac:dyDescent="0.2">
      <c r="B12" s="6"/>
      <c r="C12" s="6"/>
      <c r="D12" s="6"/>
      <c r="E12" s="6"/>
      <c r="F12" s="6"/>
    </row>
    <row r="13" spans="2:6" x14ac:dyDescent="0.2">
      <c r="B13" s="6"/>
      <c r="C13" s="6"/>
      <c r="D13" s="6"/>
      <c r="E13" s="6"/>
      <c r="F13" s="6"/>
    </row>
    <row r="14" spans="2:6" x14ac:dyDescent="0.2">
      <c r="B14" s="6"/>
      <c r="C14" s="6"/>
      <c r="D14" s="6"/>
      <c r="E14" s="6"/>
      <c r="F14" s="6"/>
    </row>
    <row r="15" spans="2:6" x14ac:dyDescent="0.2">
      <c r="B15" s="6"/>
      <c r="C15" s="6"/>
      <c r="D15" s="6"/>
      <c r="E15" s="6"/>
      <c r="F15" s="6"/>
    </row>
    <row r="16" spans="2:6" x14ac:dyDescent="0.2">
      <c r="B16" s="6"/>
      <c r="C16" s="6"/>
      <c r="D16" s="6"/>
      <c r="E16" s="6"/>
      <c r="F16" s="6"/>
    </row>
    <row r="17" spans="2:6" x14ac:dyDescent="0.2">
      <c r="B17" s="6"/>
      <c r="C17" s="6"/>
      <c r="D17" s="6"/>
      <c r="E17" s="6"/>
      <c r="F17" s="6"/>
    </row>
    <row r="18" spans="2:6" x14ac:dyDescent="0.2">
      <c r="B18" s="6"/>
      <c r="C18" s="6"/>
      <c r="D18" s="6"/>
      <c r="E18" s="6"/>
      <c r="F18" s="6"/>
    </row>
    <row r="19" spans="2:6" x14ac:dyDescent="0.2">
      <c r="B19" s="6"/>
      <c r="C19" s="6"/>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x14ac:dyDescent="0.2">
      <c r="B24" s="6"/>
      <c r="C24" s="6"/>
      <c r="D24" s="6"/>
      <c r="E24" s="6"/>
      <c r="F24" s="6"/>
    </row>
    <row r="25" spans="2:6" x14ac:dyDescent="0.2">
      <c r="B25" s="6"/>
      <c r="C25" s="6"/>
      <c r="D25" s="6"/>
      <c r="E25" s="6"/>
      <c r="F25" s="6"/>
    </row>
    <row r="26" spans="2:6" x14ac:dyDescent="0.2">
      <c r="B26" s="6"/>
      <c r="C26" s="6"/>
      <c r="D26" s="6"/>
      <c r="E26" s="6"/>
      <c r="F26" s="6"/>
    </row>
    <row r="27" spans="2:6" x14ac:dyDescent="0.2">
      <c r="B27" s="6"/>
      <c r="C27" s="6"/>
      <c r="D27" s="6"/>
      <c r="E27" s="6"/>
      <c r="F27" s="6"/>
    </row>
    <row r="28" spans="2:6" x14ac:dyDescent="0.2">
      <c r="B28" s="6"/>
      <c r="C28" s="6"/>
      <c r="D28" s="6"/>
      <c r="E28" s="6"/>
      <c r="F28" s="6"/>
    </row>
    <row r="29" spans="2:6" x14ac:dyDescent="0.2">
      <c r="B29" s="6"/>
      <c r="C29" s="6"/>
      <c r="D29" s="6"/>
      <c r="E29" s="6"/>
      <c r="F29" s="6"/>
    </row>
    <row r="30" spans="2:6" x14ac:dyDescent="0.2">
      <c r="B30" s="6"/>
      <c r="C30" s="6"/>
      <c r="D30" s="6"/>
      <c r="E30" s="6"/>
      <c r="F30" s="6"/>
    </row>
    <row r="31" spans="2:6" x14ac:dyDescent="0.2">
      <c r="B31" s="6"/>
      <c r="C31" s="6"/>
      <c r="D31" s="6"/>
      <c r="E31" s="6"/>
      <c r="F31" s="6"/>
    </row>
    <row r="32" spans="2:6" x14ac:dyDescent="0.2">
      <c r="B32" s="6"/>
      <c r="C32" s="6"/>
      <c r="D32" s="6"/>
      <c r="E32" s="6"/>
      <c r="F32" s="6"/>
    </row>
    <row r="33" spans="2:6" x14ac:dyDescent="0.2">
      <c r="B33" s="6"/>
      <c r="C33" s="6"/>
      <c r="D33" s="6"/>
      <c r="E33" s="6"/>
      <c r="F33" s="6"/>
    </row>
    <row r="34" spans="2:6" x14ac:dyDescent="0.2">
      <c r="B34" s="6"/>
      <c r="C34" s="6"/>
      <c r="D34" s="6"/>
      <c r="E34" s="6"/>
      <c r="F34" s="6"/>
    </row>
    <row r="35" spans="2:6" x14ac:dyDescent="0.2">
      <c r="B35" s="6"/>
      <c r="C35" s="6"/>
      <c r="D35" s="6"/>
      <c r="E35" s="6"/>
      <c r="F35" s="6"/>
    </row>
    <row r="36" spans="2:6" x14ac:dyDescent="0.2">
      <c r="B36" s="6"/>
      <c r="C36" s="6"/>
      <c r="D36" s="6"/>
      <c r="E36" s="6"/>
      <c r="F36" s="6"/>
    </row>
  </sheetData>
  <sheetProtection algorithmName="SHA-512" hashValue="3iKhhM802d4RiWocUj/5gejB8g0517Vo7znfiN8Npxf3EbpPNSudbbAbaE6mafLvxYrbdLlgzYdFG1qTdAUW5A==" saltValue="kkmzAeK1aEJsFuKIiJ5pQQ==" spinCount="100000" sheet="1" objects="1" scenarios="1" selectLockedCells="1" selectUnlockedCell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XFC117"/>
  <sheetViews>
    <sheetView showGridLines="0" zoomScaleNormal="100" workbookViewId="0">
      <pane ySplit="6" topLeftCell="A7" activePane="bottomLeft" state="frozen"/>
      <selection activeCell="E25" sqref="E25"/>
      <selection pane="bottomLeft" activeCell="H22" sqref="H22"/>
    </sheetView>
  </sheetViews>
  <sheetFormatPr defaultColWidth="0" defaultRowHeight="14.25" zeroHeight="1" x14ac:dyDescent="0.2"/>
  <cols>
    <col min="1" max="1" width="2.625" style="34" customWidth="1"/>
    <col min="2" max="2" width="4.125" style="34" customWidth="1"/>
    <col min="3" max="3" width="72.25" style="34" customWidth="1"/>
    <col min="4" max="4" width="16.625" style="34" customWidth="1"/>
    <col min="5" max="5" width="14.625" style="34" customWidth="1"/>
    <col min="6" max="6" width="5.625" style="34" customWidth="1"/>
    <col min="7" max="7" width="3.25" style="35" customWidth="1"/>
    <col min="8" max="8" width="65.25" style="36" customWidth="1"/>
    <col min="9" max="9" width="25.375" style="34" customWidth="1"/>
    <col min="10" max="11" width="8.75" style="34" customWidth="1"/>
    <col min="12" max="12" width="0" style="34" hidden="1" customWidth="1"/>
    <col min="13" max="16383" width="8.75" style="34" hidden="1"/>
    <col min="16384" max="16384" width="17.375" style="34" customWidth="1"/>
  </cols>
  <sheetData>
    <row r="1" spans="2:11" ht="25.15" customHeight="1" x14ac:dyDescent="0.2">
      <c r="B1" s="8" t="s">
        <v>18</v>
      </c>
      <c r="C1" s="32"/>
      <c r="D1" s="33"/>
      <c r="E1" s="32"/>
    </row>
    <row r="2" spans="2:11" s="37" customFormat="1" ht="15" thickBot="1" x14ac:dyDescent="0.25">
      <c r="G2" s="38"/>
      <c r="H2" s="39"/>
    </row>
    <row r="3" spans="2:11" s="37" customFormat="1" ht="17.25" thickBot="1" x14ac:dyDescent="0.25">
      <c r="B3" s="144" t="s">
        <v>2</v>
      </c>
      <c r="C3" s="145"/>
      <c r="D3" s="146" t="str">
        <f>'Cover sheet'!C5</f>
        <v>Severn Trent</v>
      </c>
      <c r="E3" s="146"/>
      <c r="F3" s="146"/>
      <c r="G3" s="40"/>
      <c r="H3" s="39"/>
    </row>
    <row r="4" spans="2:11" s="37" customFormat="1" ht="19.149999999999999" customHeight="1" thickBot="1" x14ac:dyDescent="0.25">
      <c r="B4" s="144" t="s">
        <v>328</v>
      </c>
      <c r="C4" s="145"/>
      <c r="D4" s="146" t="str">
        <f>'Cover sheet'!C6</f>
        <v>Wolverhampton</v>
      </c>
      <c r="E4" s="146"/>
      <c r="F4" s="146"/>
      <c r="G4" s="40"/>
      <c r="H4" s="39"/>
    </row>
    <row r="5" spans="2:11" s="37" customFormat="1" ht="16.5" thickBot="1" x14ac:dyDescent="0.35">
      <c r="B5" s="41"/>
      <c r="C5" s="41"/>
      <c r="G5" s="38"/>
      <c r="H5" s="39"/>
    </row>
    <row r="6" spans="2:11" ht="16.899999999999999" customHeight="1" thickBot="1" x14ac:dyDescent="0.25">
      <c r="B6" s="42" t="s">
        <v>332</v>
      </c>
      <c r="C6" s="43" t="s">
        <v>22</v>
      </c>
      <c r="D6" s="43" t="s">
        <v>20</v>
      </c>
      <c r="E6" s="44" t="s">
        <v>21</v>
      </c>
      <c r="F6" s="45" t="s">
        <v>331</v>
      </c>
      <c r="G6" s="46"/>
      <c r="H6" s="133" t="s">
        <v>382</v>
      </c>
      <c r="I6" s="134"/>
    </row>
    <row r="7" spans="2:11" ht="40.15" customHeight="1" thickBot="1" x14ac:dyDescent="0.25">
      <c r="B7" s="47">
        <v>1</v>
      </c>
      <c r="C7" s="48" t="s">
        <v>23</v>
      </c>
      <c r="D7" s="48" t="s">
        <v>24</v>
      </c>
      <c r="E7" s="49" t="s">
        <v>333</v>
      </c>
      <c r="F7" s="47" t="s">
        <v>24</v>
      </c>
      <c r="G7" s="50"/>
      <c r="H7" s="109" t="s">
        <v>397</v>
      </c>
      <c r="I7" s="110" t="s">
        <v>401</v>
      </c>
    </row>
    <row r="8" spans="2:11" ht="40.15" customHeight="1" x14ac:dyDescent="0.2">
      <c r="B8" s="47">
        <v>2</v>
      </c>
      <c r="C8" s="48" t="s">
        <v>25</v>
      </c>
      <c r="D8" s="48" t="s">
        <v>24</v>
      </c>
      <c r="E8" s="49" t="s">
        <v>26</v>
      </c>
      <c r="F8" s="47">
        <v>0</v>
      </c>
      <c r="G8" s="50"/>
      <c r="H8" s="111" t="s">
        <v>412</v>
      </c>
      <c r="I8" s="112"/>
    </row>
    <row r="9" spans="2:11" ht="40.15" customHeight="1" x14ac:dyDescent="0.2">
      <c r="B9" s="47">
        <v>3</v>
      </c>
      <c r="C9" s="48" t="s">
        <v>27</v>
      </c>
      <c r="D9" s="48" t="s">
        <v>24</v>
      </c>
      <c r="E9" s="49" t="s">
        <v>28</v>
      </c>
      <c r="F9" s="47">
        <v>0</v>
      </c>
      <c r="G9" s="50"/>
      <c r="H9" s="113">
        <v>0.48866715667283755</v>
      </c>
      <c r="I9" s="114"/>
    </row>
    <row r="10" spans="2:11" ht="40.15" customHeight="1" x14ac:dyDescent="0.2">
      <c r="B10" s="47">
        <v>4</v>
      </c>
      <c r="C10" s="48" t="s">
        <v>30</v>
      </c>
      <c r="D10" s="48" t="s">
        <v>24</v>
      </c>
      <c r="E10" s="49" t="s">
        <v>28</v>
      </c>
      <c r="F10" s="47">
        <v>0</v>
      </c>
      <c r="G10" s="50"/>
      <c r="H10" s="113">
        <v>0</v>
      </c>
      <c r="I10" s="115"/>
    </row>
    <row r="11" spans="2:11" ht="40.15" customHeight="1" x14ac:dyDescent="0.2">
      <c r="B11" s="47">
        <v>5</v>
      </c>
      <c r="C11" s="48" t="s">
        <v>32</v>
      </c>
      <c r="D11" s="48" t="s">
        <v>24</v>
      </c>
      <c r="E11" s="49" t="s">
        <v>28</v>
      </c>
      <c r="F11" s="47">
        <v>0</v>
      </c>
      <c r="G11" s="50"/>
      <c r="H11" s="113">
        <v>0</v>
      </c>
      <c r="I11" s="112"/>
    </row>
    <row r="12" spans="2:11" ht="40.15" customHeight="1" x14ac:dyDescent="0.2">
      <c r="B12" s="47">
        <v>6</v>
      </c>
      <c r="C12" s="48" t="s">
        <v>34</v>
      </c>
      <c r="D12" s="48" t="s">
        <v>24</v>
      </c>
      <c r="E12" s="49" t="s">
        <v>28</v>
      </c>
      <c r="F12" s="47">
        <v>0</v>
      </c>
      <c r="G12" s="50"/>
      <c r="H12" s="113">
        <v>0.51133284332716245</v>
      </c>
      <c r="I12" s="112"/>
    </row>
    <row r="13" spans="2:11" ht="40.15" customHeight="1" x14ac:dyDescent="0.2">
      <c r="B13" s="47">
        <v>7</v>
      </c>
      <c r="C13" s="48" t="s">
        <v>36</v>
      </c>
      <c r="D13" s="48" t="s">
        <v>24</v>
      </c>
      <c r="E13" s="49" t="s">
        <v>28</v>
      </c>
      <c r="F13" s="47" t="s">
        <v>24</v>
      </c>
      <c r="G13" s="50"/>
      <c r="H13" s="116" t="s">
        <v>402</v>
      </c>
      <c r="I13" s="112"/>
    </row>
    <row r="14" spans="2:11" ht="40.15" customHeight="1" x14ac:dyDescent="0.2">
      <c r="B14" s="47">
        <v>8</v>
      </c>
      <c r="C14" s="48" t="s">
        <v>37</v>
      </c>
      <c r="D14" s="48" t="s">
        <v>24</v>
      </c>
      <c r="E14" s="49" t="s">
        <v>38</v>
      </c>
      <c r="F14" s="47">
        <v>0</v>
      </c>
      <c r="G14" s="50"/>
      <c r="H14" s="109" t="s">
        <v>403</v>
      </c>
      <c r="I14" s="109" t="s">
        <v>420</v>
      </c>
    </row>
    <row r="15" spans="2:11" ht="40.15" customHeight="1" x14ac:dyDescent="0.2">
      <c r="B15" s="47">
        <v>9</v>
      </c>
      <c r="C15" s="48" t="s">
        <v>39</v>
      </c>
      <c r="D15" s="51" t="s">
        <v>24</v>
      </c>
      <c r="E15" s="49" t="s">
        <v>38</v>
      </c>
      <c r="F15" s="47">
        <v>0</v>
      </c>
      <c r="G15" s="50"/>
      <c r="H15" s="109" t="s">
        <v>421</v>
      </c>
      <c r="I15" s="109" t="s">
        <v>394</v>
      </c>
    </row>
    <row r="16" spans="2:11" ht="40.15" customHeight="1" x14ac:dyDescent="0.2">
      <c r="B16" s="47">
        <v>10</v>
      </c>
      <c r="C16" s="48" t="s">
        <v>41</v>
      </c>
      <c r="D16" s="51" t="s">
        <v>24</v>
      </c>
      <c r="E16" s="52" t="s">
        <v>38</v>
      </c>
      <c r="F16" s="47">
        <v>0</v>
      </c>
      <c r="G16" s="50"/>
      <c r="H16" s="109" t="s">
        <v>395</v>
      </c>
      <c r="I16" s="112"/>
      <c r="K16" s="37"/>
    </row>
    <row r="17" spans="2:9" ht="40.15" customHeight="1" x14ac:dyDescent="0.2">
      <c r="B17" s="47">
        <v>11</v>
      </c>
      <c r="C17" s="48" t="s">
        <v>348</v>
      </c>
      <c r="D17" s="51" t="s">
        <v>24</v>
      </c>
      <c r="E17" s="52" t="s">
        <v>267</v>
      </c>
      <c r="F17" s="47" t="s">
        <v>24</v>
      </c>
      <c r="G17" s="50"/>
      <c r="H17" s="109" t="s">
        <v>391</v>
      </c>
      <c r="I17" s="109" t="s">
        <v>419</v>
      </c>
    </row>
    <row r="18" spans="2:9" ht="67.5" customHeight="1" x14ac:dyDescent="0.2">
      <c r="B18" s="47">
        <v>12</v>
      </c>
      <c r="C18" s="48" t="s">
        <v>43</v>
      </c>
      <c r="D18" s="51" t="s">
        <v>44</v>
      </c>
      <c r="E18" s="52" t="s">
        <v>45</v>
      </c>
      <c r="F18" s="47">
        <v>1</v>
      </c>
      <c r="G18" s="50"/>
      <c r="H18" s="109" t="s">
        <v>390</v>
      </c>
      <c r="I18" s="112"/>
    </row>
    <row r="19" spans="2:9" ht="40.15" customHeight="1" x14ac:dyDescent="0.2">
      <c r="B19" s="47">
        <v>13</v>
      </c>
      <c r="C19" s="48" t="s">
        <v>47</v>
      </c>
      <c r="D19" s="48" t="s">
        <v>24</v>
      </c>
      <c r="E19" s="52" t="s">
        <v>48</v>
      </c>
      <c r="F19" s="47" t="s">
        <v>24</v>
      </c>
      <c r="G19" s="50"/>
      <c r="H19" s="111" t="s">
        <v>393</v>
      </c>
      <c r="I19" s="112"/>
    </row>
    <row r="20" spans="2:9" ht="40.15" customHeight="1" x14ac:dyDescent="0.2">
      <c r="B20" s="47">
        <v>14</v>
      </c>
      <c r="C20" s="48" t="s">
        <v>50</v>
      </c>
      <c r="D20" s="51" t="s">
        <v>24</v>
      </c>
      <c r="E20" s="52" t="s">
        <v>51</v>
      </c>
      <c r="F20" s="47" t="s">
        <v>349</v>
      </c>
      <c r="G20" s="50"/>
      <c r="H20" s="111" t="s">
        <v>389</v>
      </c>
      <c r="I20" s="112"/>
    </row>
    <row r="21" spans="2:9" ht="60" x14ac:dyDescent="0.2">
      <c r="B21" s="47">
        <v>15</v>
      </c>
      <c r="C21" s="48" t="s">
        <v>53</v>
      </c>
      <c r="D21" s="48" t="s">
        <v>24</v>
      </c>
      <c r="E21" s="52" t="s">
        <v>267</v>
      </c>
      <c r="F21" s="47" t="s">
        <v>24</v>
      </c>
      <c r="G21" s="50"/>
      <c r="H21" s="109" t="s">
        <v>424</v>
      </c>
      <c r="I21" s="112"/>
    </row>
    <row r="22" spans="2:9" ht="118.5" customHeight="1" x14ac:dyDescent="0.2">
      <c r="B22" s="47">
        <v>16</v>
      </c>
      <c r="C22" s="48" t="s">
        <v>54</v>
      </c>
      <c r="D22" s="48" t="s">
        <v>24</v>
      </c>
      <c r="E22" s="52" t="s">
        <v>267</v>
      </c>
      <c r="F22" s="47" t="s">
        <v>24</v>
      </c>
      <c r="G22" s="50"/>
      <c r="H22" s="109" t="s">
        <v>398</v>
      </c>
      <c r="I22" s="112"/>
    </row>
    <row r="23" spans="2:9" x14ac:dyDescent="0.2"/>
    <row r="24" spans="2:9" ht="13.9" customHeight="1" x14ac:dyDescent="0.2"/>
    <row r="25" spans="2:9" ht="15" x14ac:dyDescent="0.25">
      <c r="B25" s="53" t="s">
        <v>334</v>
      </c>
    </row>
    <row r="26" spans="2:9" x14ac:dyDescent="0.2"/>
    <row r="27" spans="2:9" x14ac:dyDescent="0.2">
      <c r="B27" s="54"/>
      <c r="C27" s="34" t="s">
        <v>335</v>
      </c>
    </row>
    <row r="28" spans="2:9" x14ac:dyDescent="0.2"/>
    <row r="29" spans="2:9" x14ac:dyDescent="0.2">
      <c r="B29" s="55"/>
      <c r="C29" s="34" t="s">
        <v>336</v>
      </c>
    </row>
    <row r="30" spans="2:9" x14ac:dyDescent="0.2"/>
    <row r="31" spans="2:9" x14ac:dyDescent="0.2"/>
    <row r="32" spans="2:9" x14ac:dyDescent="0.2"/>
    <row r="33" spans="1:11" s="35" customFormat="1" ht="15" x14ac:dyDescent="0.25">
      <c r="A33" s="34"/>
      <c r="B33" s="135" t="s">
        <v>337</v>
      </c>
      <c r="C33" s="136"/>
      <c r="D33" s="136"/>
      <c r="E33" s="136"/>
      <c r="F33" s="137"/>
      <c r="G33" s="56"/>
      <c r="H33" s="57"/>
      <c r="I33" s="58"/>
      <c r="J33" s="58"/>
      <c r="K33" s="59"/>
    </row>
    <row r="34" spans="1:11" s="60" customFormat="1" ht="13.9" customHeight="1" x14ac:dyDescent="0.2">
      <c r="A34" s="14"/>
      <c r="B34" s="14"/>
      <c r="C34" s="14"/>
      <c r="D34" s="14"/>
      <c r="E34" s="14"/>
      <c r="F34" s="14"/>
      <c r="H34" s="61"/>
    </row>
    <row r="35" spans="1:11" s="60" customFormat="1" ht="13.9" customHeight="1" x14ac:dyDescent="0.2">
      <c r="A35" s="14"/>
      <c r="B35" s="62" t="s">
        <v>329</v>
      </c>
      <c r="C35" s="138" t="s">
        <v>330</v>
      </c>
      <c r="D35" s="138"/>
      <c r="E35" s="138"/>
      <c r="F35" s="138"/>
      <c r="G35" s="63"/>
      <c r="H35" s="61"/>
      <c r="I35" s="64"/>
      <c r="J35" s="64"/>
      <c r="K35" s="64"/>
    </row>
    <row r="36" spans="1:11" s="69" customFormat="1" ht="73.150000000000006" customHeight="1" x14ac:dyDescent="0.2">
      <c r="A36" s="14"/>
      <c r="B36" s="65">
        <v>1</v>
      </c>
      <c r="C36" s="141" t="s">
        <v>345</v>
      </c>
      <c r="D36" s="142"/>
      <c r="E36" s="142"/>
      <c r="F36" s="143"/>
      <c r="G36" s="66"/>
      <c r="H36" s="67"/>
      <c r="I36" s="68"/>
      <c r="J36" s="68"/>
    </row>
    <row r="37" spans="1:11" s="69" customFormat="1" ht="57" customHeight="1" x14ac:dyDescent="0.2">
      <c r="A37" s="14"/>
      <c r="B37" s="65">
        <v>2</v>
      </c>
      <c r="C37" s="139" t="s">
        <v>346</v>
      </c>
      <c r="D37" s="139"/>
      <c r="E37" s="139"/>
      <c r="F37" s="139"/>
      <c r="G37" s="66"/>
      <c r="H37" s="70"/>
    </row>
    <row r="38" spans="1:11" s="69" customFormat="1" ht="40.15" customHeight="1" x14ac:dyDescent="0.2">
      <c r="A38" s="14"/>
      <c r="B38" s="65">
        <v>3</v>
      </c>
      <c r="C38" s="139" t="s">
        <v>29</v>
      </c>
      <c r="D38" s="139"/>
      <c r="E38" s="139"/>
      <c r="F38" s="139"/>
      <c r="G38" s="66"/>
      <c r="H38" s="70"/>
    </row>
    <row r="39" spans="1:11" s="69" customFormat="1" ht="40.15" customHeight="1" x14ac:dyDescent="0.2">
      <c r="A39" s="14"/>
      <c r="B39" s="65">
        <v>4</v>
      </c>
      <c r="C39" s="139" t="s">
        <v>31</v>
      </c>
      <c r="D39" s="139"/>
      <c r="E39" s="139"/>
      <c r="F39" s="139"/>
      <c r="G39" s="66"/>
      <c r="H39" s="70"/>
    </row>
    <row r="40" spans="1:11" s="69" customFormat="1" ht="40.15" customHeight="1" x14ac:dyDescent="0.2">
      <c r="A40" s="14"/>
      <c r="B40" s="65">
        <v>5</v>
      </c>
      <c r="C40" s="139" t="s">
        <v>33</v>
      </c>
      <c r="D40" s="139"/>
      <c r="E40" s="139"/>
      <c r="F40" s="139"/>
      <c r="G40" s="66"/>
      <c r="H40" s="70"/>
    </row>
    <row r="41" spans="1:11" s="69" customFormat="1" ht="40.15" customHeight="1" x14ac:dyDescent="0.2">
      <c r="A41" s="14"/>
      <c r="B41" s="65">
        <v>6</v>
      </c>
      <c r="C41" s="139" t="s">
        <v>35</v>
      </c>
      <c r="D41" s="139"/>
      <c r="E41" s="139"/>
      <c r="F41" s="139"/>
      <c r="G41" s="66"/>
      <c r="H41" s="70"/>
    </row>
    <row r="42" spans="1:11" s="69" customFormat="1" ht="60" customHeight="1" x14ac:dyDescent="0.2">
      <c r="A42" s="14"/>
      <c r="B42" s="65">
        <v>7</v>
      </c>
      <c r="C42" s="139" t="s">
        <v>384</v>
      </c>
      <c r="D42" s="139"/>
      <c r="E42" s="139"/>
      <c r="F42" s="139"/>
      <c r="G42" s="66"/>
      <c r="H42" s="70"/>
    </row>
    <row r="43" spans="1:11" s="69" customFormat="1" ht="66" customHeight="1" x14ac:dyDescent="0.2">
      <c r="A43" s="14"/>
      <c r="B43" s="65">
        <v>8</v>
      </c>
      <c r="C43" s="139" t="s">
        <v>347</v>
      </c>
      <c r="D43" s="139"/>
      <c r="E43" s="139"/>
      <c r="F43" s="139"/>
      <c r="G43" s="66"/>
      <c r="H43" s="70"/>
    </row>
    <row r="44" spans="1:11" s="69" customFormat="1" ht="49.5" customHeight="1" x14ac:dyDescent="0.2">
      <c r="A44" s="14"/>
      <c r="B44" s="65">
        <v>9</v>
      </c>
      <c r="C44" s="139" t="s">
        <v>40</v>
      </c>
      <c r="D44" s="139"/>
      <c r="E44" s="139"/>
      <c r="F44" s="139"/>
      <c r="G44" s="66"/>
      <c r="H44" s="70"/>
    </row>
    <row r="45" spans="1:11" s="69" customFormat="1" ht="47.65" customHeight="1" x14ac:dyDescent="0.2">
      <c r="A45" s="14"/>
      <c r="B45" s="65">
        <v>10</v>
      </c>
      <c r="C45" s="140" t="s">
        <v>42</v>
      </c>
      <c r="D45" s="140"/>
      <c r="E45" s="140"/>
      <c r="F45" s="140"/>
      <c r="G45" s="71"/>
      <c r="H45" s="70"/>
    </row>
    <row r="46" spans="1:11" s="69" customFormat="1" ht="77.650000000000006" customHeight="1" x14ac:dyDescent="0.2">
      <c r="A46" s="14"/>
      <c r="B46" s="65">
        <v>11</v>
      </c>
      <c r="C46" s="140" t="s">
        <v>385</v>
      </c>
      <c r="D46" s="140"/>
      <c r="E46" s="140"/>
      <c r="F46" s="140"/>
      <c r="G46" s="71"/>
      <c r="H46" s="70"/>
    </row>
    <row r="47" spans="1:11" s="69" customFormat="1" ht="40.15" customHeight="1" x14ac:dyDescent="0.2">
      <c r="A47" s="14"/>
      <c r="B47" s="65">
        <v>12</v>
      </c>
      <c r="C47" s="140" t="s">
        <v>46</v>
      </c>
      <c r="D47" s="140"/>
      <c r="E47" s="140"/>
      <c r="F47" s="140"/>
      <c r="G47" s="71"/>
      <c r="H47" s="70"/>
    </row>
    <row r="48" spans="1:11" s="69" customFormat="1" ht="40.15" customHeight="1" x14ac:dyDescent="0.2">
      <c r="A48" s="14"/>
      <c r="B48" s="65">
        <v>13</v>
      </c>
      <c r="C48" s="140" t="s">
        <v>49</v>
      </c>
      <c r="D48" s="140"/>
      <c r="E48" s="140"/>
      <c r="F48" s="140"/>
      <c r="G48" s="71"/>
      <c r="H48" s="70"/>
    </row>
    <row r="49" spans="1:8" s="69" customFormat="1" ht="47.65" customHeight="1" x14ac:dyDescent="0.2">
      <c r="A49" s="14"/>
      <c r="B49" s="65">
        <v>14</v>
      </c>
      <c r="C49" s="140" t="s">
        <v>52</v>
      </c>
      <c r="D49" s="140"/>
      <c r="E49" s="140"/>
      <c r="F49" s="140"/>
      <c r="G49" s="71"/>
      <c r="H49" s="70"/>
    </row>
    <row r="50" spans="1:8" s="69" customFormat="1" ht="91.15" customHeight="1" x14ac:dyDescent="0.2">
      <c r="A50" s="14"/>
      <c r="B50" s="65">
        <v>15</v>
      </c>
      <c r="C50" s="140" t="s">
        <v>386</v>
      </c>
      <c r="D50" s="140"/>
      <c r="E50" s="140"/>
      <c r="F50" s="140"/>
      <c r="G50" s="71"/>
      <c r="H50" s="70"/>
    </row>
    <row r="51" spans="1:8" s="69" customFormat="1" ht="149.65" customHeight="1" x14ac:dyDescent="0.2">
      <c r="A51" s="14"/>
      <c r="B51" s="65">
        <v>16</v>
      </c>
      <c r="C51" s="140" t="s">
        <v>387</v>
      </c>
      <c r="D51" s="140"/>
      <c r="E51" s="140"/>
      <c r="F51" s="140"/>
      <c r="G51" s="71"/>
      <c r="H51" s="70"/>
    </row>
    <row r="52" spans="1:8" x14ac:dyDescent="0.2"/>
    <row r="53" spans="1:8" x14ac:dyDescent="0.2">
      <c r="B53" s="135" t="s">
        <v>363</v>
      </c>
      <c r="C53" s="136"/>
      <c r="D53" s="136"/>
      <c r="E53" s="136"/>
      <c r="F53" s="137"/>
    </row>
    <row r="54" spans="1:8" ht="15" thickBot="1" x14ac:dyDescent="0.25"/>
    <row r="55" spans="1:8" ht="15" thickBot="1" x14ac:dyDescent="0.25">
      <c r="B55" s="72" t="s">
        <v>332</v>
      </c>
      <c r="C55" s="73" t="s">
        <v>350</v>
      </c>
      <c r="D55" s="73" t="s">
        <v>351</v>
      </c>
    </row>
    <row r="56" spans="1:8" ht="51.75" thickBot="1" x14ac:dyDescent="0.25">
      <c r="B56" s="74">
        <v>1</v>
      </c>
      <c r="C56" s="75" t="s">
        <v>352</v>
      </c>
      <c r="D56" s="75" t="s">
        <v>356</v>
      </c>
    </row>
    <row r="57" spans="1:8" ht="64.5" thickBot="1" x14ac:dyDescent="0.25">
      <c r="B57" s="74">
        <v>2</v>
      </c>
      <c r="C57" s="75" t="s">
        <v>353</v>
      </c>
      <c r="D57" s="75" t="s">
        <v>357</v>
      </c>
    </row>
    <row r="58" spans="1:8" ht="90" thickBot="1" x14ac:dyDescent="0.25">
      <c r="B58" s="74">
        <v>3</v>
      </c>
      <c r="C58" s="75" t="s">
        <v>358</v>
      </c>
      <c r="D58" s="75" t="s">
        <v>360</v>
      </c>
    </row>
    <row r="59" spans="1:8" ht="128.25" thickBot="1" x14ac:dyDescent="0.25">
      <c r="B59" s="74">
        <v>4</v>
      </c>
      <c r="C59" s="75" t="s">
        <v>359</v>
      </c>
      <c r="D59" s="75" t="s">
        <v>361</v>
      </c>
    </row>
    <row r="60" spans="1:8" ht="39" thickBot="1" x14ac:dyDescent="0.25">
      <c r="B60" s="74">
        <v>5</v>
      </c>
      <c r="C60" s="75" t="s">
        <v>354</v>
      </c>
      <c r="D60" s="75" t="s">
        <v>362</v>
      </c>
    </row>
    <row r="61" spans="1:8" x14ac:dyDescent="0.2"/>
    <row r="62" spans="1:8" ht="38.25" x14ac:dyDescent="0.2">
      <c r="C62" s="76" t="s">
        <v>355</v>
      </c>
    </row>
    <row r="63" spans="1:8" x14ac:dyDescent="0.2"/>
    <row r="64" spans="1:8"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Ymx9IDslSF1AjWMSpPF7A0f5r2+CKescKahFf6V6QMxY9OtrOxyGY0u6Ou9dHfi//PXNwX2Vm3amRNdSDOAcA==" saltValue="qsJcp2+++FfJ/t708CLvSQ==" spinCount="100000" sheet="1" objects="1" scenarios="1"/>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AF10" sqref="AF10:AF12"/>
    </sheetView>
  </sheetViews>
  <sheetFormatPr defaultColWidth="0" defaultRowHeight="14.25" zeroHeight="1" x14ac:dyDescent="0.2"/>
  <cols>
    <col min="1" max="1" width="2" style="7" customWidth="1"/>
    <col min="2" max="2" width="4.125" style="7" customWidth="1"/>
    <col min="3" max="3" width="70.625" style="7" customWidth="1"/>
    <col min="4" max="4" width="16.625" style="7" customWidth="1"/>
    <col min="5" max="5" width="14.625" style="7" customWidth="1"/>
    <col min="6" max="6" width="5.625" style="7" customWidth="1"/>
    <col min="7" max="7" width="2.5" style="7" customWidth="1"/>
    <col min="8" max="109" width="8.75" style="7" customWidth="1"/>
    <col min="110" max="16384" width="8.75" style="7" hidden="1"/>
  </cols>
  <sheetData>
    <row r="1" spans="1:88" ht="24" x14ac:dyDescent="0.2">
      <c r="A1" s="34"/>
      <c r="B1" s="8" t="s">
        <v>55</v>
      </c>
      <c r="C1" s="32"/>
      <c r="D1" s="33"/>
      <c r="E1" s="32"/>
      <c r="F1" s="32"/>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34"/>
    </row>
    <row r="2" spans="1:88" ht="15" thickBot="1" x14ac:dyDescent="0.25">
      <c r="A2" s="37"/>
      <c r="B2" s="37"/>
      <c r="C2" s="37"/>
      <c r="D2" s="37"/>
      <c r="E2" s="37"/>
      <c r="F2" s="3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34"/>
    </row>
    <row r="3" spans="1:88" ht="17.25" thickBot="1" x14ac:dyDescent="0.25">
      <c r="A3" s="37"/>
      <c r="B3" s="144" t="s">
        <v>2</v>
      </c>
      <c r="C3" s="157"/>
      <c r="D3" s="154" t="str">
        <f>'Cover sheet'!C5</f>
        <v>Severn Trent</v>
      </c>
      <c r="E3" s="155"/>
      <c r="F3" s="156"/>
      <c r="G3" s="3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37"/>
    </row>
    <row r="4" spans="1:88" ht="17.25" thickBot="1" x14ac:dyDescent="0.25">
      <c r="A4" s="37"/>
      <c r="B4" s="144" t="s">
        <v>328</v>
      </c>
      <c r="C4" s="157"/>
      <c r="D4" s="154" t="str">
        <f>'Cover sheet'!C6</f>
        <v>Wolverhampton</v>
      </c>
      <c r="E4" s="155"/>
      <c r="F4" s="156"/>
      <c r="G4" s="3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37"/>
    </row>
    <row r="5" spans="1:88" ht="16.5" thickBot="1" x14ac:dyDescent="0.35">
      <c r="A5" s="37"/>
      <c r="B5" s="37"/>
      <c r="C5" s="41"/>
      <c r="D5" s="41"/>
      <c r="E5" s="37"/>
      <c r="F5" s="37"/>
      <c r="G5" s="37"/>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7" t="s">
        <v>57</v>
      </c>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row>
    <row r="6" spans="1:88" ht="15" thickBot="1" x14ac:dyDescent="0.25">
      <c r="A6" s="34"/>
      <c r="B6" s="42" t="s">
        <v>332</v>
      </c>
      <c r="C6" s="42" t="s">
        <v>19</v>
      </c>
      <c r="D6" s="43" t="s">
        <v>20</v>
      </c>
      <c r="E6" s="43" t="s">
        <v>21</v>
      </c>
      <c r="F6" s="45" t="s">
        <v>331</v>
      </c>
      <c r="G6" s="34"/>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40.15" customHeight="1" x14ac:dyDescent="0.2">
      <c r="B7" s="78">
        <v>1</v>
      </c>
      <c r="C7" s="79" t="s">
        <v>365</v>
      </c>
      <c r="D7" s="80" t="s">
        <v>140</v>
      </c>
      <c r="E7" s="80" t="s">
        <v>45</v>
      </c>
      <c r="F7" s="80">
        <v>2</v>
      </c>
      <c r="G7" s="81"/>
      <c r="H7" s="117">
        <v>66.997</v>
      </c>
      <c r="I7" s="117">
        <v>66.997</v>
      </c>
      <c r="J7" s="117">
        <v>66.997</v>
      </c>
      <c r="K7" s="117">
        <v>66.997</v>
      </c>
      <c r="L7" s="117">
        <v>66.997</v>
      </c>
      <c r="M7" s="117">
        <v>66.997</v>
      </c>
      <c r="N7" s="117">
        <v>66.997</v>
      </c>
      <c r="O7" s="117">
        <v>66.997</v>
      </c>
      <c r="P7" s="117">
        <v>66.997</v>
      </c>
      <c r="Q7" s="117">
        <v>66.997</v>
      </c>
      <c r="R7" s="117">
        <v>66.997</v>
      </c>
      <c r="S7" s="117">
        <v>66.997</v>
      </c>
      <c r="T7" s="117">
        <v>66.997</v>
      </c>
      <c r="U7" s="117">
        <v>66.997</v>
      </c>
      <c r="V7" s="117">
        <v>66.997</v>
      </c>
      <c r="W7" s="117">
        <v>66.997</v>
      </c>
      <c r="X7" s="117">
        <v>66.997</v>
      </c>
      <c r="Y7" s="117">
        <v>66.997</v>
      </c>
      <c r="Z7" s="117">
        <v>66.997</v>
      </c>
      <c r="AA7" s="117">
        <v>66.997</v>
      </c>
      <c r="AB7" s="117">
        <v>66.997</v>
      </c>
      <c r="AC7" s="117">
        <v>66.997</v>
      </c>
      <c r="AD7" s="117">
        <v>66.997</v>
      </c>
      <c r="AE7" s="117">
        <v>66.997</v>
      </c>
      <c r="AF7" s="117">
        <v>66.997</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40.15" customHeight="1" x14ac:dyDescent="0.2">
      <c r="B8" s="84">
        <f>B7+1</f>
        <v>2</v>
      </c>
      <c r="C8" s="85" t="s">
        <v>364</v>
      </c>
      <c r="D8" s="86" t="s">
        <v>142</v>
      </c>
      <c r="E8" s="87" t="s">
        <v>45</v>
      </c>
      <c r="F8" s="87">
        <v>2</v>
      </c>
      <c r="G8" s="81"/>
      <c r="H8" s="117">
        <v>0</v>
      </c>
      <c r="I8" s="117">
        <v>0</v>
      </c>
      <c r="J8" s="117">
        <v>0</v>
      </c>
      <c r="K8" s="117">
        <v>0</v>
      </c>
      <c r="L8" s="117">
        <v>0</v>
      </c>
      <c r="M8" s="117">
        <v>0</v>
      </c>
      <c r="N8" s="117">
        <v>0</v>
      </c>
      <c r="O8" s="117">
        <v>0</v>
      </c>
      <c r="P8" s="117">
        <v>0</v>
      </c>
      <c r="Q8" s="117">
        <v>0</v>
      </c>
      <c r="R8" s="117">
        <v>0</v>
      </c>
      <c r="S8" s="117">
        <v>0</v>
      </c>
      <c r="T8" s="117">
        <v>0</v>
      </c>
      <c r="U8" s="117">
        <v>0</v>
      </c>
      <c r="V8" s="117">
        <v>0</v>
      </c>
      <c r="W8" s="117">
        <v>0</v>
      </c>
      <c r="X8" s="117">
        <v>0</v>
      </c>
      <c r="Y8" s="117">
        <v>0</v>
      </c>
      <c r="Z8" s="117">
        <v>0</v>
      </c>
      <c r="AA8" s="117">
        <v>0</v>
      </c>
      <c r="AB8" s="117">
        <v>0</v>
      </c>
      <c r="AC8" s="117">
        <v>0</v>
      </c>
      <c r="AD8" s="117">
        <v>0</v>
      </c>
      <c r="AE8" s="117">
        <v>0</v>
      </c>
      <c r="AF8" s="117">
        <v>0</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1:88" ht="40.15" customHeight="1" x14ac:dyDescent="0.2">
      <c r="B9" s="84">
        <f t="shared" ref="B9:B12" si="0">B8+1</f>
        <v>3</v>
      </c>
      <c r="C9" s="85" t="s">
        <v>144</v>
      </c>
      <c r="D9" s="86" t="s">
        <v>145</v>
      </c>
      <c r="E9" s="87" t="s">
        <v>45</v>
      </c>
      <c r="F9" s="87">
        <v>2</v>
      </c>
      <c r="G9" s="81"/>
      <c r="H9" s="117">
        <v>0</v>
      </c>
      <c r="I9" s="117">
        <v>0</v>
      </c>
      <c r="J9" s="117">
        <v>0</v>
      </c>
      <c r="K9" s="117">
        <v>0</v>
      </c>
      <c r="L9" s="117">
        <v>0</v>
      </c>
      <c r="M9" s="117">
        <v>0</v>
      </c>
      <c r="N9" s="117">
        <v>0</v>
      </c>
      <c r="O9" s="117">
        <v>0</v>
      </c>
      <c r="P9" s="117">
        <v>0</v>
      </c>
      <c r="Q9" s="117">
        <v>0</v>
      </c>
      <c r="R9" s="117">
        <v>0</v>
      </c>
      <c r="S9" s="117">
        <v>0</v>
      </c>
      <c r="T9" s="117">
        <v>0</v>
      </c>
      <c r="U9" s="117">
        <v>0</v>
      </c>
      <c r="V9" s="117">
        <v>0</v>
      </c>
      <c r="W9" s="117">
        <v>0</v>
      </c>
      <c r="X9" s="117">
        <v>0</v>
      </c>
      <c r="Y9" s="117">
        <v>0</v>
      </c>
      <c r="Z9" s="117">
        <v>0</v>
      </c>
      <c r="AA9" s="117">
        <v>0</v>
      </c>
      <c r="AB9" s="117">
        <v>0</v>
      </c>
      <c r="AC9" s="117">
        <v>0</v>
      </c>
      <c r="AD9" s="117">
        <v>0</v>
      </c>
      <c r="AE9" s="117">
        <v>0</v>
      </c>
      <c r="AF9" s="117">
        <v>0</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1:88" ht="40.15" customHeight="1" x14ac:dyDescent="0.2">
      <c r="B10" s="84">
        <f t="shared" si="0"/>
        <v>4</v>
      </c>
      <c r="C10" s="85" t="s">
        <v>147</v>
      </c>
      <c r="D10" s="86" t="s">
        <v>148</v>
      </c>
      <c r="E10" s="87" t="s">
        <v>45</v>
      </c>
      <c r="F10" s="87">
        <v>2</v>
      </c>
      <c r="G10" s="81"/>
      <c r="H10" s="117">
        <v>0</v>
      </c>
      <c r="I10" s="117">
        <v>0</v>
      </c>
      <c r="J10" s="117">
        <v>0</v>
      </c>
      <c r="K10" s="117">
        <v>0</v>
      </c>
      <c r="L10" s="117">
        <v>0</v>
      </c>
      <c r="M10" s="117">
        <v>0</v>
      </c>
      <c r="N10" s="117">
        <v>0</v>
      </c>
      <c r="O10" s="117">
        <v>0</v>
      </c>
      <c r="P10" s="117">
        <v>0</v>
      </c>
      <c r="Q10" s="117">
        <v>0</v>
      </c>
      <c r="R10" s="117">
        <v>0</v>
      </c>
      <c r="S10" s="117">
        <v>0</v>
      </c>
      <c r="T10" s="117">
        <v>0</v>
      </c>
      <c r="U10" s="117">
        <v>0</v>
      </c>
      <c r="V10" s="117">
        <v>0</v>
      </c>
      <c r="W10" s="117">
        <v>0</v>
      </c>
      <c r="X10" s="117">
        <v>0</v>
      </c>
      <c r="Y10" s="117">
        <v>0</v>
      </c>
      <c r="Z10" s="117">
        <v>0</v>
      </c>
      <c r="AA10" s="117">
        <v>0</v>
      </c>
      <c r="AB10" s="117">
        <v>0</v>
      </c>
      <c r="AC10" s="117">
        <v>0</v>
      </c>
      <c r="AD10" s="117">
        <v>0</v>
      </c>
      <c r="AE10" s="117">
        <v>0</v>
      </c>
      <c r="AF10" s="117">
        <v>0</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1:88" ht="40.15" customHeight="1" x14ac:dyDescent="0.2">
      <c r="B11" s="84">
        <f t="shared" si="0"/>
        <v>5</v>
      </c>
      <c r="C11" s="85" t="s">
        <v>150</v>
      </c>
      <c r="D11" s="86" t="s">
        <v>151</v>
      </c>
      <c r="E11" s="87" t="s">
        <v>45</v>
      </c>
      <c r="F11" s="87">
        <v>2</v>
      </c>
      <c r="G11" s="81"/>
      <c r="H11" s="117">
        <v>0</v>
      </c>
      <c r="I11" s="117">
        <v>0</v>
      </c>
      <c r="J11" s="117">
        <v>0</v>
      </c>
      <c r="K11" s="117">
        <v>0</v>
      </c>
      <c r="L11" s="117">
        <v>0</v>
      </c>
      <c r="M11" s="117">
        <v>0</v>
      </c>
      <c r="N11" s="117">
        <v>0</v>
      </c>
      <c r="O11" s="117">
        <v>0</v>
      </c>
      <c r="P11" s="117">
        <v>0</v>
      </c>
      <c r="Q11" s="117">
        <v>0</v>
      </c>
      <c r="R11" s="117">
        <v>0</v>
      </c>
      <c r="S11" s="117">
        <v>0</v>
      </c>
      <c r="T11" s="117">
        <v>0</v>
      </c>
      <c r="U11" s="117">
        <v>0</v>
      </c>
      <c r="V11" s="117">
        <v>0</v>
      </c>
      <c r="W11" s="117">
        <v>0</v>
      </c>
      <c r="X11" s="117">
        <v>0</v>
      </c>
      <c r="Y11" s="117">
        <v>0</v>
      </c>
      <c r="Z11" s="117">
        <v>0</v>
      </c>
      <c r="AA11" s="117">
        <v>0</v>
      </c>
      <c r="AB11" s="117">
        <v>0</v>
      </c>
      <c r="AC11" s="117">
        <v>0</v>
      </c>
      <c r="AD11" s="117">
        <v>0</v>
      </c>
      <c r="AE11" s="117">
        <v>0</v>
      </c>
      <c r="AF11" s="117">
        <v>0</v>
      </c>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8"/>
    </row>
    <row r="12" spans="1:88" ht="40.15" customHeight="1" x14ac:dyDescent="0.2">
      <c r="B12" s="84">
        <f t="shared" si="0"/>
        <v>6</v>
      </c>
      <c r="C12" s="85" t="s">
        <v>153</v>
      </c>
      <c r="D12" s="86" t="s">
        <v>154</v>
      </c>
      <c r="E12" s="87" t="s">
        <v>45</v>
      </c>
      <c r="F12" s="87">
        <v>2</v>
      </c>
      <c r="G12" s="81"/>
      <c r="H12" s="118">
        <v>0.28999999999999998</v>
      </c>
      <c r="I12" s="118">
        <v>0.28999999999999998</v>
      </c>
      <c r="J12" s="118">
        <v>0.28999999999999998</v>
      </c>
      <c r="K12" s="118">
        <v>0.28999999999999998</v>
      </c>
      <c r="L12" s="118">
        <v>0.28999999999999998</v>
      </c>
      <c r="M12" s="118">
        <v>0.28999999999999998</v>
      </c>
      <c r="N12" s="118">
        <v>0.28999999999999998</v>
      </c>
      <c r="O12" s="118">
        <v>0.28999999999999998</v>
      </c>
      <c r="P12" s="118">
        <v>0.28999999999999998</v>
      </c>
      <c r="Q12" s="118">
        <v>0.28999999999999998</v>
      </c>
      <c r="R12" s="118">
        <v>0.28999999999999998</v>
      </c>
      <c r="S12" s="118">
        <v>0.28999999999999998</v>
      </c>
      <c r="T12" s="118">
        <v>0.28999999999999998</v>
      </c>
      <c r="U12" s="118">
        <v>0.28999999999999998</v>
      </c>
      <c r="V12" s="118">
        <v>0.28999999999999998</v>
      </c>
      <c r="W12" s="118">
        <v>0.28999999999999998</v>
      </c>
      <c r="X12" s="118">
        <v>0.28999999999999998</v>
      </c>
      <c r="Y12" s="118">
        <v>0.28999999999999998</v>
      </c>
      <c r="Z12" s="118">
        <v>0.28999999999999998</v>
      </c>
      <c r="AA12" s="118">
        <v>0.28999999999999998</v>
      </c>
      <c r="AB12" s="118">
        <v>0.28999999999999998</v>
      </c>
      <c r="AC12" s="118">
        <v>0.28999999999999998</v>
      </c>
      <c r="AD12" s="118">
        <v>0.28999999999999998</v>
      </c>
      <c r="AE12" s="118">
        <v>0.28999999999999998</v>
      </c>
      <c r="AF12" s="118">
        <v>0.28999999999999998</v>
      </c>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row>
    <row r="13" spans="1:88" x14ac:dyDescent="0.2"/>
    <row r="14" spans="1:88" x14ac:dyDescent="0.2"/>
    <row r="15" spans="1:88" x14ac:dyDescent="0.2"/>
    <row r="16" spans="1:88" ht="15" x14ac:dyDescent="0.25">
      <c r="B16" s="53" t="s">
        <v>334</v>
      </c>
      <c r="C16" s="34"/>
    </row>
    <row r="17" spans="2:9" x14ac:dyDescent="0.2">
      <c r="B17" s="34"/>
      <c r="C17" s="34"/>
    </row>
    <row r="18" spans="2:9" x14ac:dyDescent="0.2">
      <c r="B18" s="54"/>
      <c r="C18" s="34" t="s">
        <v>335</v>
      </c>
    </row>
    <row r="19" spans="2:9" x14ac:dyDescent="0.2">
      <c r="B19" s="34"/>
      <c r="C19" s="34"/>
    </row>
    <row r="20" spans="2:9" x14ac:dyDescent="0.2">
      <c r="B20" s="55"/>
      <c r="C20" s="34" t="s">
        <v>336</v>
      </c>
    </row>
    <row r="21" spans="2:9" x14ac:dyDescent="0.2"/>
    <row r="22" spans="2:9" x14ac:dyDescent="0.2"/>
    <row r="23" spans="2:9" x14ac:dyDescent="0.2"/>
    <row r="24" spans="2:9" s="34" customFormat="1" ht="15" x14ac:dyDescent="0.25">
      <c r="B24" s="148" t="s">
        <v>338</v>
      </c>
      <c r="C24" s="149"/>
      <c r="D24" s="149"/>
      <c r="E24" s="149"/>
      <c r="F24" s="149"/>
      <c r="G24" s="149"/>
      <c r="H24" s="149"/>
      <c r="I24" s="150"/>
    </row>
    <row r="25" spans="2:9" x14ac:dyDescent="0.2"/>
    <row r="26" spans="2:9" s="14" customFormat="1" ht="13.5" x14ac:dyDescent="0.2">
      <c r="B26" s="90" t="s">
        <v>332</v>
      </c>
      <c r="C26" s="151" t="s">
        <v>330</v>
      </c>
      <c r="D26" s="151"/>
      <c r="E26" s="151"/>
      <c r="F26" s="151"/>
      <c r="G26" s="151"/>
      <c r="H26" s="151"/>
      <c r="I26" s="151"/>
    </row>
    <row r="27" spans="2:9" s="14" customFormat="1" ht="76.150000000000006" customHeight="1" x14ac:dyDescent="0.2">
      <c r="B27" s="65">
        <v>1</v>
      </c>
      <c r="C27" s="152" t="s">
        <v>141</v>
      </c>
      <c r="D27" s="153"/>
      <c r="E27" s="153"/>
      <c r="F27" s="153"/>
      <c r="G27" s="153"/>
      <c r="H27" s="153"/>
      <c r="I27" s="153"/>
    </row>
    <row r="28" spans="2:9" s="14" customFormat="1" ht="55.9" customHeight="1" x14ac:dyDescent="0.2">
      <c r="B28" s="65">
        <f>B27+1</f>
        <v>2</v>
      </c>
      <c r="C28" s="152" t="s">
        <v>143</v>
      </c>
      <c r="D28" s="153"/>
      <c r="E28" s="153"/>
      <c r="F28" s="153"/>
      <c r="G28" s="153"/>
      <c r="H28" s="153"/>
      <c r="I28" s="153"/>
    </row>
    <row r="29" spans="2:9" s="14" customFormat="1" ht="58.15" customHeight="1" x14ac:dyDescent="0.2">
      <c r="B29" s="65">
        <f t="shared" ref="B29:B32" si="1">B28+1</f>
        <v>3</v>
      </c>
      <c r="C29" s="152" t="s">
        <v>146</v>
      </c>
      <c r="D29" s="153"/>
      <c r="E29" s="153"/>
      <c r="F29" s="153"/>
      <c r="G29" s="153"/>
      <c r="H29" s="153"/>
      <c r="I29" s="153"/>
    </row>
    <row r="30" spans="2:9" s="14" customFormat="1" ht="41.65" customHeight="1" x14ac:dyDescent="0.2">
      <c r="B30" s="65">
        <f t="shared" si="1"/>
        <v>4</v>
      </c>
      <c r="C30" s="152" t="s">
        <v>149</v>
      </c>
      <c r="D30" s="153"/>
      <c r="E30" s="153"/>
      <c r="F30" s="153"/>
      <c r="G30" s="153"/>
      <c r="H30" s="153"/>
      <c r="I30" s="153"/>
    </row>
    <row r="31" spans="2:9" s="14" customFormat="1" ht="94.9" customHeight="1" x14ac:dyDescent="0.2">
      <c r="B31" s="65">
        <f t="shared" si="1"/>
        <v>5</v>
      </c>
      <c r="C31" s="152" t="s">
        <v>152</v>
      </c>
      <c r="D31" s="153"/>
      <c r="E31" s="153"/>
      <c r="F31" s="153"/>
      <c r="G31" s="153"/>
      <c r="H31" s="153"/>
      <c r="I31" s="153"/>
    </row>
    <row r="32" spans="2:9" s="14" customFormat="1" ht="82.5" customHeight="1" x14ac:dyDescent="0.2">
      <c r="B32" s="65">
        <f t="shared" si="1"/>
        <v>6</v>
      </c>
      <c r="C32" s="152" t="s">
        <v>155</v>
      </c>
      <c r="D32" s="153"/>
      <c r="E32" s="153"/>
      <c r="F32" s="153"/>
      <c r="G32" s="153"/>
      <c r="H32" s="153"/>
      <c r="I32" s="153"/>
    </row>
    <row r="33" s="14" customFormat="1" ht="12.75" x14ac:dyDescent="0.2"/>
    <row r="34" s="14" customFormat="1" ht="12.75" x14ac:dyDescent="0.2"/>
    <row r="35" s="14" customFormat="1" ht="12.75" x14ac:dyDescent="0.2"/>
    <row r="36" s="14"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FMtSr8Dou1uIXo20UTTCQvZbE4eHdKdQypVNZJyxMmGyStxrui+xZxO0n2huG4NcAN3dUz9k536O1BsDUiSeMg==" saltValue="RhNbSoaAzDrU1/AmEVspwQ==" spinCount="100000" sheet="1" objects="1" scenarios="1"/>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election activeCell="E17" sqref="E17"/>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35">
      <c r="B1" s="159" t="s">
        <v>156</v>
      </c>
      <c r="C1" s="159"/>
      <c r="D1" s="159"/>
      <c r="E1" s="159"/>
      <c r="F1" s="159"/>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2:88" ht="15" thickBot="1" x14ac:dyDescent="0.25">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2:88" ht="16.5" customHeight="1" thickBot="1" x14ac:dyDescent="0.25">
      <c r="B3" s="144" t="s">
        <v>2</v>
      </c>
      <c r="C3" s="157"/>
      <c r="D3" s="154" t="str">
        <f>'Cover sheet'!C5</f>
        <v>Severn Trent</v>
      </c>
      <c r="E3" s="155"/>
      <c r="F3" s="156"/>
      <c r="G3" s="91"/>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2:88" ht="14.65" customHeight="1" thickBot="1" x14ac:dyDescent="0.35">
      <c r="B4" s="160" t="s">
        <v>328</v>
      </c>
      <c r="C4" s="161"/>
      <c r="D4" s="154" t="str">
        <f>'Cover sheet'!C6</f>
        <v>Wolverhampton</v>
      </c>
      <c r="E4" s="155"/>
      <c r="F4" s="156"/>
      <c r="G4" s="91"/>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2:88" ht="16.5" thickBot="1" x14ac:dyDescent="0.35">
      <c r="C5" s="41"/>
      <c r="D5" s="41"/>
      <c r="E5" s="37"/>
      <c r="F5" s="37"/>
      <c r="G5" s="91"/>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7" t="s">
        <v>57</v>
      </c>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row>
    <row r="6" spans="2:88" ht="15" thickBot="1" x14ac:dyDescent="0.25">
      <c r="B6" s="92" t="s">
        <v>332</v>
      </c>
      <c r="C6" s="42" t="s">
        <v>19</v>
      </c>
      <c r="D6" s="43" t="s">
        <v>20</v>
      </c>
      <c r="E6" s="43" t="s">
        <v>21</v>
      </c>
      <c r="F6" s="45" t="s">
        <v>331</v>
      </c>
      <c r="G6" s="91"/>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2:88" ht="51" x14ac:dyDescent="0.2">
      <c r="B7" s="93">
        <v>1</v>
      </c>
      <c r="C7" s="94" t="s">
        <v>157</v>
      </c>
      <c r="D7" s="80" t="s">
        <v>158</v>
      </c>
      <c r="E7" s="80" t="s">
        <v>45</v>
      </c>
      <c r="F7" s="95">
        <v>2</v>
      </c>
      <c r="G7" s="91"/>
      <c r="H7" s="117">
        <v>9.6691155661734811</v>
      </c>
      <c r="I7" s="117">
        <v>9.7313349120577826</v>
      </c>
      <c r="J7" s="117">
        <v>9.7738292404476326</v>
      </c>
      <c r="K7" s="117">
        <v>9.8157215074093891</v>
      </c>
      <c r="L7" s="117">
        <v>9.8235210686725551</v>
      </c>
      <c r="M7" s="117">
        <v>9.8742449949266096</v>
      </c>
      <c r="N7" s="117">
        <v>9.8958930221915615</v>
      </c>
      <c r="O7" s="117">
        <v>9.9173047068534892</v>
      </c>
      <c r="P7" s="117">
        <v>9.9110184252531006</v>
      </c>
      <c r="Q7" s="117">
        <v>9.9583650847530407</v>
      </c>
      <c r="R7" s="117">
        <v>9.9808784876398562</v>
      </c>
      <c r="S7" s="117">
        <v>10.00419194514544</v>
      </c>
      <c r="T7" s="117">
        <v>9.999510944265726</v>
      </c>
      <c r="U7" s="117">
        <v>10.048175110697009</v>
      </c>
      <c r="V7" s="117">
        <v>10.068604994636498</v>
      </c>
      <c r="W7" s="117">
        <v>10.089376042638161</v>
      </c>
      <c r="X7" s="117">
        <v>10.082417134857312</v>
      </c>
      <c r="Y7" s="117">
        <v>10.131738373246467</v>
      </c>
      <c r="Z7" s="117">
        <v>10.154098260780724</v>
      </c>
      <c r="AA7" s="117">
        <v>10.1769304607684</v>
      </c>
      <c r="AB7" s="117">
        <v>10.172332025364941</v>
      </c>
      <c r="AC7" s="117">
        <v>10.224082800728745</v>
      </c>
      <c r="AD7" s="117">
        <v>10.24840957134554</v>
      </c>
      <c r="AE7" s="117">
        <v>10.27312734439537</v>
      </c>
      <c r="AF7" s="117">
        <v>10.270098626178619</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2:88" ht="38.25" x14ac:dyDescent="0.2">
      <c r="B8" s="93">
        <v>2</v>
      </c>
      <c r="C8" s="96" t="s">
        <v>160</v>
      </c>
      <c r="D8" s="47" t="s">
        <v>161</v>
      </c>
      <c r="E8" s="47" t="s">
        <v>45</v>
      </c>
      <c r="F8" s="47">
        <v>2</v>
      </c>
      <c r="G8" s="91"/>
      <c r="H8" s="117">
        <v>0.23435793202082339</v>
      </c>
      <c r="I8" s="117">
        <v>0.23435793202082339</v>
      </c>
      <c r="J8" s="117">
        <v>0.23435793202082339</v>
      </c>
      <c r="K8" s="117">
        <v>0.23435793202082339</v>
      </c>
      <c r="L8" s="117">
        <v>0.23435793202082339</v>
      </c>
      <c r="M8" s="117">
        <v>0.23435793202082339</v>
      </c>
      <c r="N8" s="117">
        <v>0.23435793202082339</v>
      </c>
      <c r="O8" s="117">
        <v>0.23435793202082339</v>
      </c>
      <c r="P8" s="117">
        <v>0.23435793202082339</v>
      </c>
      <c r="Q8" s="117">
        <v>0.23435793202082339</v>
      </c>
      <c r="R8" s="117">
        <v>0.23435793202082339</v>
      </c>
      <c r="S8" s="117">
        <v>0.23435793202082339</v>
      </c>
      <c r="T8" s="117">
        <v>0.23435793202082339</v>
      </c>
      <c r="U8" s="117">
        <v>0.23435793202082339</v>
      </c>
      <c r="V8" s="117">
        <v>0.23435793202082339</v>
      </c>
      <c r="W8" s="117">
        <v>0.23435793202082339</v>
      </c>
      <c r="X8" s="117">
        <v>0.23435793202082339</v>
      </c>
      <c r="Y8" s="117">
        <v>0.23435793202082339</v>
      </c>
      <c r="Z8" s="117">
        <v>0.23435793202082339</v>
      </c>
      <c r="AA8" s="117">
        <v>0.23435793202082339</v>
      </c>
      <c r="AB8" s="117">
        <v>0.23435793202082339</v>
      </c>
      <c r="AC8" s="117">
        <v>0.23435793202082339</v>
      </c>
      <c r="AD8" s="117">
        <v>0.23435793202082339</v>
      </c>
      <c r="AE8" s="117">
        <v>0.23435793202082339</v>
      </c>
      <c r="AF8" s="117">
        <v>0.23435793202082339</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2:88" ht="38.25" x14ac:dyDescent="0.2">
      <c r="B9" s="93">
        <v>3</v>
      </c>
      <c r="C9" s="96" t="s">
        <v>163</v>
      </c>
      <c r="D9" s="47" t="s">
        <v>164</v>
      </c>
      <c r="E9" s="47" t="s">
        <v>45</v>
      </c>
      <c r="F9" s="47">
        <v>2</v>
      </c>
      <c r="G9" s="91"/>
      <c r="H9" s="117">
        <v>11.77432317297556</v>
      </c>
      <c r="I9" s="117">
        <v>12.175780795160687</v>
      </c>
      <c r="J9" s="117">
        <v>12.569341232051272</v>
      </c>
      <c r="K9" s="117">
        <v>12.962496032926058</v>
      </c>
      <c r="L9" s="117">
        <v>13.351977017949382</v>
      </c>
      <c r="M9" s="117">
        <v>13.725838061090984</v>
      </c>
      <c r="N9" s="117">
        <v>14.103516821396322</v>
      </c>
      <c r="O9" s="117">
        <v>14.48155655347006</v>
      </c>
      <c r="P9" s="117">
        <v>14.859868739621049</v>
      </c>
      <c r="Q9" s="117">
        <v>15.239606766150267</v>
      </c>
      <c r="R9" s="117">
        <v>15.560766136125471</v>
      </c>
      <c r="S9" s="117">
        <v>15.857033597830613</v>
      </c>
      <c r="T9" s="117">
        <v>16.151987472797838</v>
      </c>
      <c r="U9" s="117">
        <v>16.444729979808766</v>
      </c>
      <c r="V9" s="117">
        <v>16.730611151418856</v>
      </c>
      <c r="W9" s="117">
        <v>17.03162149816772</v>
      </c>
      <c r="X9" s="117">
        <v>17.334621877965446</v>
      </c>
      <c r="Y9" s="117">
        <v>17.631932247102263</v>
      </c>
      <c r="Z9" s="117">
        <v>17.923755739109396</v>
      </c>
      <c r="AA9" s="117">
        <v>18.214353114736792</v>
      </c>
      <c r="AB9" s="117">
        <v>18.502864397759463</v>
      </c>
      <c r="AC9" s="117">
        <v>18.788066590126675</v>
      </c>
      <c r="AD9" s="117">
        <v>19.071682111509119</v>
      </c>
      <c r="AE9" s="117">
        <v>19.35212397482174</v>
      </c>
      <c r="AF9" s="117">
        <v>19.66228620182229</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2:88" ht="38.25" x14ac:dyDescent="0.2">
      <c r="B10" s="93">
        <v>4</v>
      </c>
      <c r="C10" s="96" t="s">
        <v>166</v>
      </c>
      <c r="D10" s="47" t="s">
        <v>167</v>
      </c>
      <c r="E10" s="47" t="s">
        <v>45</v>
      </c>
      <c r="F10" s="47">
        <v>2</v>
      </c>
      <c r="G10" s="91"/>
      <c r="H10" s="117">
        <v>19.373729451584211</v>
      </c>
      <c r="I10" s="117">
        <v>18.986123734116028</v>
      </c>
      <c r="J10" s="117">
        <v>18.613337299015733</v>
      </c>
      <c r="K10" s="117">
        <v>18.251917916379149</v>
      </c>
      <c r="L10" s="117">
        <v>17.89714252370225</v>
      </c>
      <c r="M10" s="117">
        <v>17.563555939450794</v>
      </c>
      <c r="N10" s="117">
        <v>17.236254708101253</v>
      </c>
      <c r="O10" s="117">
        <v>16.916985833847921</v>
      </c>
      <c r="P10" s="117">
        <v>16.605251697352461</v>
      </c>
      <c r="Q10" s="117">
        <v>16.301582997942024</v>
      </c>
      <c r="R10" s="117">
        <v>15.992369151526301</v>
      </c>
      <c r="S10" s="117">
        <v>15.697594899466784</v>
      </c>
      <c r="T10" s="117">
        <v>15.410778827919426</v>
      </c>
      <c r="U10" s="117">
        <v>15.130899613878332</v>
      </c>
      <c r="V10" s="117">
        <v>14.85470109089963</v>
      </c>
      <c r="W10" s="117">
        <v>14.594938877151357</v>
      </c>
      <c r="X10" s="117">
        <v>14.342696561692396</v>
      </c>
      <c r="Y10" s="117">
        <v>14.093620058676862</v>
      </c>
      <c r="Z10" s="117">
        <v>13.847830167895282</v>
      </c>
      <c r="AA10" s="117">
        <v>13.607531103712505</v>
      </c>
      <c r="AB10" s="117">
        <v>13.372057213565656</v>
      </c>
      <c r="AC10" s="117">
        <v>13.140626228256206</v>
      </c>
      <c r="AD10" s="117">
        <v>12.913898503259865</v>
      </c>
      <c r="AE10" s="117">
        <v>12.691037448000507</v>
      </c>
      <c r="AF10" s="117">
        <v>12.447168420864781</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2:88" ht="38.25" x14ac:dyDescent="0.2">
      <c r="B11" s="93">
        <v>5</v>
      </c>
      <c r="C11" s="96" t="s">
        <v>169</v>
      </c>
      <c r="D11" s="47" t="s">
        <v>170</v>
      </c>
      <c r="E11" s="47" t="s">
        <v>171</v>
      </c>
      <c r="F11" s="47">
        <v>1</v>
      </c>
      <c r="G11" s="91"/>
      <c r="H11" s="119">
        <v>117.8</v>
      </c>
      <c r="I11" s="119">
        <v>117.4</v>
      </c>
      <c r="J11" s="119">
        <v>117.2</v>
      </c>
      <c r="K11" s="119">
        <v>117</v>
      </c>
      <c r="L11" s="119">
        <v>116.8</v>
      </c>
      <c r="M11" s="119">
        <v>116.7</v>
      </c>
      <c r="N11" s="119">
        <v>116.7</v>
      </c>
      <c r="O11" s="119">
        <v>116.7</v>
      </c>
      <c r="P11" s="119">
        <v>116.7</v>
      </c>
      <c r="Q11" s="119">
        <v>116.8</v>
      </c>
      <c r="R11" s="119">
        <v>116.5</v>
      </c>
      <c r="S11" s="119">
        <v>116.1</v>
      </c>
      <c r="T11" s="119">
        <v>115.8</v>
      </c>
      <c r="U11" s="119">
        <v>115.5</v>
      </c>
      <c r="V11" s="119">
        <v>115.2</v>
      </c>
      <c r="W11" s="119">
        <v>115.1</v>
      </c>
      <c r="X11" s="119">
        <v>114.9</v>
      </c>
      <c r="Y11" s="119">
        <v>114.8</v>
      </c>
      <c r="Z11" s="119">
        <v>114.6</v>
      </c>
      <c r="AA11" s="119">
        <v>114.5</v>
      </c>
      <c r="AB11" s="119">
        <v>114.4</v>
      </c>
      <c r="AC11" s="119">
        <v>114.2</v>
      </c>
      <c r="AD11" s="119">
        <v>114.1</v>
      </c>
      <c r="AE11" s="119">
        <v>114</v>
      </c>
      <c r="AF11" s="119">
        <v>113.8</v>
      </c>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8"/>
    </row>
    <row r="12" spans="2:88" ht="38.25" x14ac:dyDescent="0.2">
      <c r="B12" s="93">
        <v>6</v>
      </c>
      <c r="C12" s="96" t="s">
        <v>173</v>
      </c>
      <c r="D12" s="47" t="s">
        <v>174</v>
      </c>
      <c r="E12" s="47" t="s">
        <v>171</v>
      </c>
      <c r="F12" s="47">
        <v>1</v>
      </c>
      <c r="G12" s="91"/>
      <c r="H12" s="119">
        <v>138.5</v>
      </c>
      <c r="I12" s="119">
        <v>138.1</v>
      </c>
      <c r="J12" s="119">
        <v>137.69999999999999</v>
      </c>
      <c r="K12" s="119">
        <v>137.4</v>
      </c>
      <c r="L12" s="119">
        <v>137</v>
      </c>
      <c r="M12" s="119">
        <v>136.6</v>
      </c>
      <c r="N12" s="119">
        <v>136.30000000000001</v>
      </c>
      <c r="O12" s="119">
        <v>136</v>
      </c>
      <c r="P12" s="119">
        <v>135.69999999999999</v>
      </c>
      <c r="Q12" s="119">
        <v>135.4</v>
      </c>
      <c r="R12" s="119">
        <v>135</v>
      </c>
      <c r="S12" s="119">
        <v>134.6</v>
      </c>
      <c r="T12" s="119">
        <v>134.1</v>
      </c>
      <c r="U12" s="119">
        <v>133.69999999999999</v>
      </c>
      <c r="V12" s="119">
        <v>133.30000000000001</v>
      </c>
      <c r="W12" s="119">
        <v>133</v>
      </c>
      <c r="X12" s="119">
        <v>132.69999999999999</v>
      </c>
      <c r="Y12" s="119">
        <v>132.5</v>
      </c>
      <c r="Z12" s="119">
        <v>132.19999999999999</v>
      </c>
      <c r="AA12" s="119">
        <v>131.9</v>
      </c>
      <c r="AB12" s="119">
        <v>131.69999999999999</v>
      </c>
      <c r="AC12" s="119">
        <v>131.4</v>
      </c>
      <c r="AD12" s="119">
        <v>131.1</v>
      </c>
      <c r="AE12" s="119">
        <v>130.9</v>
      </c>
      <c r="AF12" s="119">
        <v>130.80000000000001</v>
      </c>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8"/>
    </row>
    <row r="13" spans="2:88" ht="38.25" x14ac:dyDescent="0.2">
      <c r="B13" s="93">
        <v>7</v>
      </c>
      <c r="C13" s="96" t="s">
        <v>176</v>
      </c>
      <c r="D13" s="47" t="s">
        <v>177</v>
      </c>
      <c r="E13" s="47" t="s">
        <v>171</v>
      </c>
      <c r="F13" s="47">
        <v>1</v>
      </c>
      <c r="G13" s="91"/>
      <c r="H13" s="120">
        <v>129.8330709166498</v>
      </c>
      <c r="I13" s="120">
        <v>129.19579577621252</v>
      </c>
      <c r="J13" s="120">
        <v>128.63268046885486</v>
      </c>
      <c r="K13" s="120">
        <v>128.0867012250516</v>
      </c>
      <c r="L13" s="120">
        <v>127.60015760025873</v>
      </c>
      <c r="M13" s="120">
        <v>127.13787196194238</v>
      </c>
      <c r="N13" s="120">
        <v>126.72214868013516</v>
      </c>
      <c r="O13" s="120">
        <v>126.34577784043644</v>
      </c>
      <c r="P13" s="120">
        <v>126.01516152320501</v>
      </c>
      <c r="Q13" s="120">
        <v>125.71667251523071</v>
      </c>
      <c r="R13" s="120">
        <v>125.17394193013979</v>
      </c>
      <c r="S13" s="120">
        <v>124.62666625843137</v>
      </c>
      <c r="T13" s="120">
        <v>124.09068274491531</v>
      </c>
      <c r="U13" s="120">
        <v>123.56867590715973</v>
      </c>
      <c r="V13" s="120">
        <v>123.0730959875056</v>
      </c>
      <c r="W13" s="120">
        <v>122.7034432685584</v>
      </c>
      <c r="X13" s="120">
        <v>122.35402488753891</v>
      </c>
      <c r="Y13" s="120">
        <v>122.01641479521275</v>
      </c>
      <c r="Z13" s="120">
        <v>121.68736145423341</v>
      </c>
      <c r="AA13" s="120">
        <v>121.35925633115646</v>
      </c>
      <c r="AB13" s="120">
        <v>121.03447310319194</v>
      </c>
      <c r="AC13" s="120">
        <v>120.71593467632916</v>
      </c>
      <c r="AD13" s="120">
        <v>120.41625387208327</v>
      </c>
      <c r="AE13" s="120">
        <v>120.1214751514803</v>
      </c>
      <c r="AF13" s="120">
        <v>119.85566808725035</v>
      </c>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8"/>
    </row>
    <row r="14" spans="2:88" ht="38.25" x14ac:dyDescent="0.2">
      <c r="B14" s="93">
        <v>8</v>
      </c>
      <c r="C14" s="96" t="s">
        <v>179</v>
      </c>
      <c r="D14" s="47" t="s">
        <v>180</v>
      </c>
      <c r="E14" s="47" t="s">
        <v>45</v>
      </c>
      <c r="F14" s="47">
        <v>2</v>
      </c>
      <c r="G14" s="91"/>
      <c r="H14" s="117">
        <v>14.38</v>
      </c>
      <c r="I14" s="117">
        <v>14.38</v>
      </c>
      <c r="J14" s="117">
        <v>14.38</v>
      </c>
      <c r="K14" s="117">
        <v>14.38</v>
      </c>
      <c r="L14" s="117">
        <v>14.380000000000003</v>
      </c>
      <c r="M14" s="117">
        <v>14.38</v>
      </c>
      <c r="N14" s="117">
        <v>14.38</v>
      </c>
      <c r="O14" s="117">
        <v>14.38</v>
      </c>
      <c r="P14" s="117">
        <v>14.38</v>
      </c>
      <c r="Q14" s="117">
        <v>14.380000000000003</v>
      </c>
      <c r="R14" s="117">
        <v>14.38</v>
      </c>
      <c r="S14" s="117">
        <v>14.38</v>
      </c>
      <c r="T14" s="117">
        <v>14.380000000000003</v>
      </c>
      <c r="U14" s="117">
        <v>14.38</v>
      </c>
      <c r="V14" s="117">
        <v>14.380000000000003</v>
      </c>
      <c r="W14" s="117">
        <v>14.380000000000003</v>
      </c>
      <c r="X14" s="117">
        <v>14.379999999999999</v>
      </c>
      <c r="Y14" s="117">
        <v>14.38</v>
      </c>
      <c r="Z14" s="117">
        <v>14.379999999999999</v>
      </c>
      <c r="AA14" s="117">
        <v>14.38</v>
      </c>
      <c r="AB14" s="117">
        <v>14.38</v>
      </c>
      <c r="AC14" s="117">
        <v>14.379999999999999</v>
      </c>
      <c r="AD14" s="117">
        <v>14.38</v>
      </c>
      <c r="AE14" s="117">
        <v>14.38</v>
      </c>
      <c r="AF14" s="117">
        <v>14.38</v>
      </c>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8"/>
    </row>
    <row r="15" spans="2:88" ht="38.25" x14ac:dyDescent="0.2">
      <c r="B15" s="93">
        <v>9</v>
      </c>
      <c r="C15" s="96" t="s">
        <v>182</v>
      </c>
      <c r="D15" s="47" t="s">
        <v>183</v>
      </c>
      <c r="E15" s="47" t="s">
        <v>184</v>
      </c>
      <c r="F15" s="47">
        <v>2</v>
      </c>
      <c r="G15" s="91"/>
      <c r="H15" s="117">
        <v>126.50017520370992</v>
      </c>
      <c r="I15" s="117">
        <v>125.55247222751743</v>
      </c>
      <c r="J15" s="117">
        <v>124.66528777612548</v>
      </c>
      <c r="K15" s="117">
        <v>123.79498700116621</v>
      </c>
      <c r="L15" s="117">
        <v>122.93794400510383</v>
      </c>
      <c r="M15" s="117">
        <v>122.20935213637216</v>
      </c>
      <c r="N15" s="117">
        <v>121.46583052774282</v>
      </c>
      <c r="O15" s="117">
        <v>120.73130019247752</v>
      </c>
      <c r="P15" s="117">
        <v>120.00559902126101</v>
      </c>
      <c r="Q15" s="117">
        <v>119.28856877848173</v>
      </c>
      <c r="R15" s="117">
        <v>118.58005498721356</v>
      </c>
      <c r="S15" s="117">
        <v>117.99881674956653</v>
      </c>
      <c r="T15" s="117">
        <v>117.42324767662701</v>
      </c>
      <c r="U15" s="117">
        <v>116.85326523356679</v>
      </c>
      <c r="V15" s="117">
        <v>116.28878847989911</v>
      </c>
      <c r="W15" s="117">
        <v>115.7297380311653</v>
      </c>
      <c r="X15" s="117">
        <v>115.17398920999183</v>
      </c>
      <c r="Y15" s="117">
        <v>114.62355140863127</v>
      </c>
      <c r="Z15" s="117">
        <v>114.07834886127891</v>
      </c>
      <c r="AA15" s="117">
        <v>113.53830723641852</v>
      </c>
      <c r="AB15" s="117">
        <v>113.00335360304263</v>
      </c>
      <c r="AC15" s="117">
        <v>112.4734163978234</v>
      </c>
      <c r="AD15" s="117">
        <v>111.94842539320226</v>
      </c>
      <c r="AE15" s="117">
        <v>111.42831166636888</v>
      </c>
      <c r="AF15" s="117">
        <v>110.91300756910087</v>
      </c>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8"/>
    </row>
    <row r="16" spans="2:88" ht="38.25" x14ac:dyDescent="0.2">
      <c r="B16" s="93">
        <v>10</v>
      </c>
      <c r="C16" s="96" t="s">
        <v>186</v>
      </c>
      <c r="D16" s="47" t="s">
        <v>187</v>
      </c>
      <c r="E16" s="47" t="s">
        <v>188</v>
      </c>
      <c r="F16" s="47">
        <v>2</v>
      </c>
      <c r="G16" s="91"/>
      <c r="H16" s="117">
        <v>47.354403475502878</v>
      </c>
      <c r="I16" s="117">
        <v>49.180554444092706</v>
      </c>
      <c r="J16" s="117">
        <v>50.944794485775766</v>
      </c>
      <c r="K16" s="117">
        <v>52.686271635283923</v>
      </c>
      <c r="L16" s="117">
        <v>54.408419420275941</v>
      </c>
      <c r="M16" s="117">
        <v>56.000552007763545</v>
      </c>
      <c r="N16" s="117">
        <v>57.598095757229075</v>
      </c>
      <c r="O16" s="117">
        <v>59.178582444558089</v>
      </c>
      <c r="P16" s="117">
        <v>60.742345955826089</v>
      </c>
      <c r="Q16" s="117">
        <v>62.289747666235868</v>
      </c>
      <c r="R16" s="117">
        <v>63.821086999669006</v>
      </c>
      <c r="S16" s="117">
        <v>65.214161890617703</v>
      </c>
      <c r="T16" s="117">
        <v>66.591872353989075</v>
      </c>
      <c r="U16" s="117">
        <v>67.954506774491392</v>
      </c>
      <c r="V16" s="117">
        <v>69.302383852406024</v>
      </c>
      <c r="W16" s="117">
        <v>70.635789513094949</v>
      </c>
      <c r="X16" s="117">
        <v>71.957219712228152</v>
      </c>
      <c r="Y16" s="117">
        <v>73.264746850644002</v>
      </c>
      <c r="Z16" s="117">
        <v>74.558653630540391</v>
      </c>
      <c r="AA16" s="117">
        <v>75.839221690071128</v>
      </c>
      <c r="AB16" s="117">
        <v>77.106700209623952</v>
      </c>
      <c r="AC16" s="117">
        <v>78.361368811987489</v>
      </c>
      <c r="AD16" s="117">
        <v>79.603474736016238</v>
      </c>
      <c r="AE16" s="117">
        <v>80.833232926831187</v>
      </c>
      <c r="AF16" s="117">
        <v>82.05092021064074</v>
      </c>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8"/>
    </row>
    <row r="17" spans="2:88" ht="38.25" x14ac:dyDescent="0.2">
      <c r="B17" s="93">
        <v>11</v>
      </c>
      <c r="C17" s="96" t="s">
        <v>190</v>
      </c>
      <c r="D17" s="47" t="s">
        <v>191</v>
      </c>
      <c r="E17" s="47" t="s">
        <v>188</v>
      </c>
      <c r="F17" s="47">
        <v>2</v>
      </c>
      <c r="G17" s="91"/>
      <c r="H17" s="117">
        <v>113.67573188608732</v>
      </c>
      <c r="I17" s="117">
        <v>114.53378611248345</v>
      </c>
      <c r="J17" s="117">
        <v>115.3488694128206</v>
      </c>
      <c r="K17" s="117">
        <v>116.15979247903256</v>
      </c>
      <c r="L17" s="117">
        <v>116.96958263270621</v>
      </c>
      <c r="M17" s="117">
        <v>117.66693586554248</v>
      </c>
      <c r="N17" s="117">
        <v>118.38720352482672</v>
      </c>
      <c r="O17" s="117">
        <v>119.1074723545136</v>
      </c>
      <c r="P17" s="117">
        <v>119.82774234935773</v>
      </c>
      <c r="Q17" s="117">
        <v>120.54801350415721</v>
      </c>
      <c r="R17" s="117">
        <v>121.26828581375334</v>
      </c>
      <c r="S17" s="117">
        <v>121.86562879286519</v>
      </c>
      <c r="T17" s="117">
        <v>122.4629729165831</v>
      </c>
      <c r="U17" s="117">
        <v>123.06031817987453</v>
      </c>
      <c r="V17" s="117">
        <v>123.65766457774758</v>
      </c>
      <c r="W17" s="117">
        <v>124.25501210525127</v>
      </c>
      <c r="X17" s="117">
        <v>124.85457956814848</v>
      </c>
      <c r="Y17" s="117">
        <v>125.45414815089363</v>
      </c>
      <c r="Z17" s="117">
        <v>126.05371784865424</v>
      </c>
      <c r="AA17" s="117">
        <v>126.65328865663655</v>
      </c>
      <c r="AB17" s="117">
        <v>127.25286057008503</v>
      </c>
      <c r="AC17" s="117">
        <v>127.8524335842819</v>
      </c>
      <c r="AD17" s="117">
        <v>128.45200769454667</v>
      </c>
      <c r="AE17" s="117">
        <v>129.05158289623577</v>
      </c>
      <c r="AF17" s="117">
        <v>129.65115918474208</v>
      </c>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8"/>
    </row>
    <row r="18" spans="2:88" ht="38.25" x14ac:dyDescent="0.2">
      <c r="B18" s="93">
        <v>12</v>
      </c>
      <c r="C18" s="96" t="s">
        <v>193</v>
      </c>
      <c r="D18" s="47" t="s">
        <v>194</v>
      </c>
      <c r="E18" s="47" t="s">
        <v>188</v>
      </c>
      <c r="F18" s="47">
        <v>2</v>
      </c>
      <c r="G18" s="91"/>
      <c r="H18" s="117">
        <v>243.72946403499296</v>
      </c>
      <c r="I18" s="117">
        <v>245.02006024847776</v>
      </c>
      <c r="J18" s="117">
        <v>246.23745604685269</v>
      </c>
      <c r="K18" s="117">
        <v>247.51853964122068</v>
      </c>
      <c r="L18" s="117">
        <v>248.71975349172976</v>
      </c>
      <c r="M18" s="117">
        <v>249.92700694895998</v>
      </c>
      <c r="N18" s="117">
        <v>251.13192280169304</v>
      </c>
      <c r="O18" s="117">
        <v>252.33379499795842</v>
      </c>
      <c r="P18" s="117">
        <v>253.51413260912165</v>
      </c>
      <c r="Q18" s="117">
        <v>254.71206427209199</v>
      </c>
      <c r="R18" s="117">
        <v>255.89531196232306</v>
      </c>
      <c r="S18" s="117">
        <v>257.01423259329044</v>
      </c>
      <c r="T18" s="117">
        <v>258.17342681030834</v>
      </c>
      <c r="U18" s="117">
        <v>259.35201837403082</v>
      </c>
      <c r="V18" s="117">
        <v>260.45964217346932</v>
      </c>
      <c r="W18" s="117">
        <v>261.56894523164846</v>
      </c>
      <c r="X18" s="117">
        <v>262.71986719111931</v>
      </c>
      <c r="Y18" s="117">
        <v>263.83152693628125</v>
      </c>
      <c r="Z18" s="117">
        <v>264.91291231789472</v>
      </c>
      <c r="AA18" s="117">
        <v>266.03325459404607</v>
      </c>
      <c r="AB18" s="117">
        <v>267.1750742078425</v>
      </c>
      <c r="AC18" s="117">
        <v>268.31543401148338</v>
      </c>
      <c r="AD18" s="117">
        <v>269.44610945363638</v>
      </c>
      <c r="AE18" s="117">
        <v>270.57730966414562</v>
      </c>
      <c r="AF18" s="117">
        <v>271.72201073328142</v>
      </c>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8"/>
    </row>
    <row r="19" spans="2:88" ht="38.25" x14ac:dyDescent="0.2">
      <c r="B19" s="93">
        <v>13</v>
      </c>
      <c r="C19" s="96" t="s">
        <v>196</v>
      </c>
      <c r="D19" s="47" t="s">
        <v>197</v>
      </c>
      <c r="E19" s="47" t="s">
        <v>198</v>
      </c>
      <c r="F19" s="47">
        <v>1</v>
      </c>
      <c r="G19" s="91"/>
      <c r="H19" s="120">
        <v>2.1115602311851389</v>
      </c>
      <c r="I19" s="120">
        <v>2.1085176446909841</v>
      </c>
      <c r="J19" s="120">
        <v>2.1055743394150661</v>
      </c>
      <c r="K19" s="120">
        <v>2.1033254356901883</v>
      </c>
      <c r="L19" s="120">
        <v>2.1004782095169863</v>
      </c>
      <c r="M19" s="120">
        <v>2.0995110693578134</v>
      </c>
      <c r="N19" s="120">
        <v>2.0982405803554403</v>
      </c>
      <c r="O19" s="120">
        <v>2.0970121624161129</v>
      </c>
      <c r="P19" s="120">
        <v>2.0956660540270717</v>
      </c>
      <c r="Q19" s="120">
        <v>2.094527245279846</v>
      </c>
      <c r="R19" s="120">
        <v>2.0933214084389715</v>
      </c>
      <c r="S19" s="120">
        <v>2.0935660409398427</v>
      </c>
      <c r="T19" s="120">
        <v>2.0941968061817473</v>
      </c>
      <c r="U19" s="120">
        <v>2.0950339156804159</v>
      </c>
      <c r="V19" s="120">
        <v>2.0953335459704023</v>
      </c>
      <c r="W19" s="120">
        <v>2.0956899942335214</v>
      </c>
      <c r="X19" s="120">
        <v>2.0963882431464591</v>
      </c>
      <c r="Y19" s="120">
        <v>2.0968037982918206</v>
      </c>
      <c r="Z19" s="120">
        <v>2.0970099588814541</v>
      </c>
      <c r="AA19" s="120">
        <v>2.0975609129907844</v>
      </c>
      <c r="AB19" s="120">
        <v>2.0983113543893199</v>
      </c>
      <c r="AC19" s="120">
        <v>2.0990750609468343</v>
      </c>
      <c r="AD19" s="120">
        <v>2.099785243816354</v>
      </c>
      <c r="AE19" s="120">
        <v>2.1005214797013432</v>
      </c>
      <c r="AF19" s="120">
        <v>2.1055116782821202</v>
      </c>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8"/>
    </row>
    <row r="20" spans="2:88" ht="38.25" x14ac:dyDescent="0.2">
      <c r="B20" s="93">
        <v>14</v>
      </c>
      <c r="C20" s="96" t="s">
        <v>200</v>
      </c>
      <c r="D20" s="47" t="s">
        <v>201</v>
      </c>
      <c r="E20" s="47" t="s">
        <v>198</v>
      </c>
      <c r="F20" s="47">
        <v>1</v>
      </c>
      <c r="G20" s="91"/>
      <c r="H20" s="120">
        <v>2.6125221812613115</v>
      </c>
      <c r="I20" s="120">
        <v>2.615467290194454</v>
      </c>
      <c r="J20" s="120">
        <v>2.6187885527145287</v>
      </c>
      <c r="K20" s="120">
        <v>2.6229582984557585</v>
      </c>
      <c r="L20" s="120">
        <v>2.6263482882957923</v>
      </c>
      <c r="M20" s="120">
        <v>2.6326745524719994</v>
      </c>
      <c r="N20" s="120">
        <v>2.6384206388386073</v>
      </c>
      <c r="O20" s="120">
        <v>2.6441551767491354</v>
      </c>
      <c r="P20" s="120">
        <v>2.6496792676539314</v>
      </c>
      <c r="Q20" s="120">
        <v>2.6554064177647452</v>
      </c>
      <c r="R20" s="120">
        <v>2.6609910570283071</v>
      </c>
      <c r="S20" s="120">
        <v>2.6689180248972559</v>
      </c>
      <c r="T20" s="120">
        <v>2.6772594800681517</v>
      </c>
      <c r="U20" s="120">
        <v>2.685791147721071</v>
      </c>
      <c r="V20" s="120">
        <v>2.6935612901453054</v>
      </c>
      <c r="W20" s="120">
        <v>2.7013315090028431</v>
      </c>
      <c r="X20" s="120">
        <v>2.7094629822660341</v>
      </c>
      <c r="Y20" s="120">
        <v>2.7171596352419849</v>
      </c>
      <c r="Z20" s="120">
        <v>2.7245140990532644</v>
      </c>
      <c r="AA20" s="120">
        <v>2.7322462242696495</v>
      </c>
      <c r="AB20" s="120">
        <v>2.7401688206649766</v>
      </c>
      <c r="AC20" s="120">
        <v>2.7480397368641714</v>
      </c>
      <c r="AD20" s="120">
        <v>2.7557701829734871</v>
      </c>
      <c r="AE20" s="120">
        <v>2.7634620906678871</v>
      </c>
      <c r="AF20" s="120">
        <v>2.7614164165854662</v>
      </c>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8"/>
    </row>
    <row r="21" spans="2:88" ht="38.25" x14ac:dyDescent="0.2">
      <c r="B21" s="93">
        <v>15</v>
      </c>
      <c r="C21" s="96" t="s">
        <v>203</v>
      </c>
      <c r="D21" s="47" t="s">
        <v>204</v>
      </c>
      <c r="E21" s="47" t="s">
        <v>205</v>
      </c>
      <c r="F21" s="47">
        <v>0</v>
      </c>
      <c r="G21" s="91"/>
      <c r="H21" s="121">
        <v>0.4441633947525499</v>
      </c>
      <c r="I21" s="121">
        <v>0.45767653885267195</v>
      </c>
      <c r="J21" s="121">
        <v>0.47059457533389887</v>
      </c>
      <c r="K21" s="121">
        <v>0.4831329796368708</v>
      </c>
      <c r="L21" s="121">
        <v>0.49531902773311282</v>
      </c>
      <c r="M21" s="121">
        <v>0.50666996727386338</v>
      </c>
      <c r="N21" s="121">
        <v>0.51782375601267749</v>
      </c>
      <c r="O21" s="121">
        <v>0.52868478316214451</v>
      </c>
      <c r="P21" s="121">
        <v>0.53926150527900207</v>
      </c>
      <c r="Q21" s="121">
        <v>0.54956241122954586</v>
      </c>
      <c r="R21" s="121">
        <v>0.55959523696127023</v>
      </c>
      <c r="S21" s="121">
        <v>0.56890945634450818</v>
      </c>
      <c r="T21" s="121">
        <v>0.57799630100336663</v>
      </c>
      <c r="U21" s="121">
        <v>0.58686168679959072</v>
      </c>
      <c r="V21" s="121">
        <v>0.59551167186076948</v>
      </c>
      <c r="W21" s="121">
        <v>0.60395191360592659</v>
      </c>
      <c r="X21" s="121">
        <v>0.61219520357791779</v>
      </c>
      <c r="Y21" s="121">
        <v>0.62023932884320432</v>
      </c>
      <c r="Z21" s="121">
        <v>0.62808960879633058</v>
      </c>
      <c r="AA21" s="121">
        <v>0.63575124980199538</v>
      </c>
      <c r="AB21" s="121">
        <v>0.64322908605837026</v>
      </c>
      <c r="AC21" s="121">
        <v>0.6505281107885551</v>
      </c>
      <c r="AD21" s="121">
        <v>0.65765295335960594</v>
      </c>
      <c r="AE21" s="121">
        <v>0.66460788875492838</v>
      </c>
      <c r="AF21" s="121">
        <v>0.67139761664093389</v>
      </c>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row>
    <row r="22" spans="2:88" x14ac:dyDescent="0.2"/>
    <row r="23" spans="2:88" x14ac:dyDescent="0.2"/>
    <row r="24" spans="2:88" x14ac:dyDescent="0.2"/>
    <row r="25" spans="2:88" ht="15" x14ac:dyDescent="0.25">
      <c r="B25" s="53" t="s">
        <v>334</v>
      </c>
      <c r="C25" s="34"/>
    </row>
    <row r="26" spans="2:88" x14ac:dyDescent="0.2">
      <c r="B26" s="34"/>
      <c r="C26" s="34"/>
    </row>
    <row r="27" spans="2:88" x14ac:dyDescent="0.2">
      <c r="B27" s="54"/>
      <c r="C27" s="34" t="s">
        <v>335</v>
      </c>
    </row>
    <row r="28" spans="2:88" x14ac:dyDescent="0.2">
      <c r="B28" s="34"/>
      <c r="C28" s="34"/>
    </row>
    <row r="29" spans="2:88" x14ac:dyDescent="0.2">
      <c r="B29" s="55"/>
      <c r="C29" s="34" t="s">
        <v>336</v>
      </c>
    </row>
    <row r="30" spans="2:88" x14ac:dyDescent="0.2"/>
    <row r="31" spans="2:88" x14ac:dyDescent="0.2"/>
    <row r="32" spans="2:88" x14ac:dyDescent="0.2"/>
    <row r="33" spans="2:9" s="34" customFormat="1" ht="15" x14ac:dyDescent="0.25">
      <c r="B33" s="148" t="s">
        <v>339</v>
      </c>
      <c r="C33" s="149"/>
      <c r="D33" s="149"/>
      <c r="E33" s="149"/>
      <c r="F33" s="149"/>
      <c r="G33" s="149"/>
      <c r="H33" s="149"/>
      <c r="I33" s="150"/>
    </row>
    <row r="34" spans="2:9" x14ac:dyDescent="0.2"/>
    <row r="35" spans="2:9" s="14" customFormat="1" ht="13.5" x14ac:dyDescent="0.2">
      <c r="B35" s="90" t="s">
        <v>332</v>
      </c>
      <c r="C35" s="151" t="s">
        <v>330</v>
      </c>
      <c r="D35" s="151"/>
      <c r="E35" s="151"/>
      <c r="F35" s="151"/>
      <c r="G35" s="151"/>
      <c r="H35" s="151"/>
      <c r="I35" s="151"/>
    </row>
    <row r="36" spans="2:9" s="14" customFormat="1" ht="89.65" customHeight="1" x14ac:dyDescent="0.2">
      <c r="B36" s="65">
        <v>1</v>
      </c>
      <c r="C36" s="139" t="s">
        <v>159</v>
      </c>
      <c r="D36" s="140"/>
      <c r="E36" s="140"/>
      <c r="F36" s="140"/>
      <c r="G36" s="140"/>
      <c r="H36" s="140"/>
      <c r="I36" s="140"/>
    </row>
    <row r="37" spans="2:9" s="14" customFormat="1" ht="76.5" customHeight="1" x14ac:dyDescent="0.2">
      <c r="B37" s="65">
        <f>B36+1</f>
        <v>2</v>
      </c>
      <c r="C37" s="141" t="s">
        <v>162</v>
      </c>
      <c r="D37" s="142"/>
      <c r="E37" s="142"/>
      <c r="F37" s="142"/>
      <c r="G37" s="142"/>
      <c r="H37" s="142"/>
      <c r="I37" s="143"/>
    </row>
    <row r="38" spans="2:9" s="14" customFormat="1" ht="58.15" customHeight="1" x14ac:dyDescent="0.2">
      <c r="B38" s="65">
        <f t="shared" ref="B38:B50" si="0">B37+1</f>
        <v>3</v>
      </c>
      <c r="C38" s="141" t="s">
        <v>165</v>
      </c>
      <c r="D38" s="142"/>
      <c r="E38" s="142"/>
      <c r="F38" s="142"/>
      <c r="G38" s="142"/>
      <c r="H38" s="142"/>
      <c r="I38" s="143"/>
    </row>
    <row r="39" spans="2:9" s="14" customFormat="1" ht="73.150000000000006" customHeight="1" x14ac:dyDescent="0.2">
      <c r="B39" s="65">
        <f t="shared" si="0"/>
        <v>4</v>
      </c>
      <c r="C39" s="141" t="s">
        <v>168</v>
      </c>
      <c r="D39" s="142"/>
      <c r="E39" s="142"/>
      <c r="F39" s="142"/>
      <c r="G39" s="142"/>
      <c r="H39" s="142"/>
      <c r="I39" s="143"/>
    </row>
    <row r="40" spans="2:9" s="14" customFormat="1" ht="59.65" customHeight="1" x14ac:dyDescent="0.2">
      <c r="B40" s="65">
        <f t="shared" si="0"/>
        <v>5</v>
      </c>
      <c r="C40" s="141" t="s">
        <v>172</v>
      </c>
      <c r="D40" s="142"/>
      <c r="E40" s="142"/>
      <c r="F40" s="142"/>
      <c r="G40" s="142"/>
      <c r="H40" s="142"/>
      <c r="I40" s="143"/>
    </row>
    <row r="41" spans="2:9" s="14" customFormat="1" ht="52.15" customHeight="1" x14ac:dyDescent="0.2">
      <c r="B41" s="65">
        <f t="shared" si="0"/>
        <v>6</v>
      </c>
      <c r="C41" s="141" t="s">
        <v>175</v>
      </c>
      <c r="D41" s="142"/>
      <c r="E41" s="142"/>
      <c r="F41" s="142"/>
      <c r="G41" s="142"/>
      <c r="H41" s="142"/>
      <c r="I41" s="143"/>
    </row>
    <row r="42" spans="2:9" s="14" customFormat="1" ht="54.4" customHeight="1" x14ac:dyDescent="0.2">
      <c r="B42" s="65">
        <f t="shared" si="0"/>
        <v>7</v>
      </c>
      <c r="C42" s="141" t="s">
        <v>178</v>
      </c>
      <c r="D42" s="142"/>
      <c r="E42" s="142"/>
      <c r="F42" s="142"/>
      <c r="G42" s="142"/>
      <c r="H42" s="142"/>
      <c r="I42" s="143"/>
    </row>
    <row r="43" spans="2:9" s="14" customFormat="1" ht="67.150000000000006" customHeight="1" x14ac:dyDescent="0.2">
      <c r="B43" s="65">
        <f t="shared" si="0"/>
        <v>8</v>
      </c>
      <c r="C43" s="141" t="s">
        <v>181</v>
      </c>
      <c r="D43" s="142"/>
      <c r="E43" s="142"/>
      <c r="F43" s="142"/>
      <c r="G43" s="142"/>
      <c r="H43" s="142"/>
      <c r="I43" s="143"/>
    </row>
    <row r="44" spans="2:9" s="14" customFormat="1" ht="67.150000000000006" customHeight="1" x14ac:dyDescent="0.2">
      <c r="B44" s="65">
        <f t="shared" si="0"/>
        <v>9</v>
      </c>
      <c r="C44" s="141" t="s">
        <v>185</v>
      </c>
      <c r="D44" s="142"/>
      <c r="E44" s="142"/>
      <c r="F44" s="142"/>
      <c r="G44" s="142"/>
      <c r="H44" s="142"/>
      <c r="I44" s="143"/>
    </row>
    <row r="45" spans="2:9" s="14" customFormat="1" ht="56.65" customHeight="1" x14ac:dyDescent="0.2">
      <c r="B45" s="65">
        <f t="shared" si="0"/>
        <v>10</v>
      </c>
      <c r="C45" s="141" t="s">
        <v>189</v>
      </c>
      <c r="D45" s="142"/>
      <c r="E45" s="142"/>
      <c r="F45" s="142"/>
      <c r="G45" s="142"/>
      <c r="H45" s="142"/>
      <c r="I45" s="143"/>
    </row>
    <row r="46" spans="2:9" s="14" customFormat="1" ht="94.9" customHeight="1" x14ac:dyDescent="0.2">
      <c r="B46" s="65">
        <f t="shared" si="0"/>
        <v>11</v>
      </c>
      <c r="C46" s="141" t="s">
        <v>192</v>
      </c>
      <c r="D46" s="142"/>
      <c r="E46" s="142"/>
      <c r="F46" s="142"/>
      <c r="G46" s="142"/>
      <c r="H46" s="142"/>
      <c r="I46" s="143"/>
    </row>
    <row r="47" spans="2:9" s="14" customFormat="1" ht="47.65" customHeight="1" x14ac:dyDescent="0.2">
      <c r="B47" s="65">
        <f t="shared" si="0"/>
        <v>12</v>
      </c>
      <c r="C47" s="141" t="s">
        <v>195</v>
      </c>
      <c r="D47" s="142"/>
      <c r="E47" s="142"/>
      <c r="F47" s="142"/>
      <c r="G47" s="142"/>
      <c r="H47" s="142"/>
      <c r="I47" s="143"/>
    </row>
    <row r="48" spans="2:9" s="14" customFormat="1" ht="46.9" customHeight="1" x14ac:dyDescent="0.2">
      <c r="B48" s="65">
        <f t="shared" si="0"/>
        <v>13</v>
      </c>
      <c r="C48" s="141" t="s">
        <v>199</v>
      </c>
      <c r="D48" s="142"/>
      <c r="E48" s="142"/>
      <c r="F48" s="142"/>
      <c r="G48" s="142"/>
      <c r="H48" s="142"/>
      <c r="I48" s="143"/>
    </row>
    <row r="49" spans="2:9" s="14" customFormat="1" ht="31.15" customHeight="1" x14ac:dyDescent="0.2">
      <c r="B49" s="65">
        <f t="shared" si="0"/>
        <v>14</v>
      </c>
      <c r="C49" s="141" t="s">
        <v>202</v>
      </c>
      <c r="D49" s="142"/>
      <c r="E49" s="142"/>
      <c r="F49" s="142"/>
      <c r="G49" s="142"/>
      <c r="H49" s="142"/>
      <c r="I49" s="143"/>
    </row>
    <row r="50" spans="2:9" s="14" customFormat="1" ht="48.4" customHeight="1" x14ac:dyDescent="0.2">
      <c r="B50" s="65">
        <f t="shared" si="0"/>
        <v>15</v>
      </c>
      <c r="C50" s="141" t="s">
        <v>206</v>
      </c>
      <c r="D50" s="142"/>
      <c r="E50" s="142"/>
      <c r="F50" s="142"/>
      <c r="G50" s="142"/>
      <c r="H50" s="142"/>
      <c r="I50" s="143"/>
    </row>
    <row r="51" spans="2:9" s="14" customFormat="1" ht="12.75" x14ac:dyDescent="0.2"/>
    <row r="52" spans="2:9" s="14" customFormat="1" ht="12.75" x14ac:dyDescent="0.2"/>
    <row r="53" spans="2:9" s="14" customFormat="1" ht="12.75" x14ac:dyDescent="0.2"/>
    <row r="54" spans="2:9" s="14"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EDz7bORODCj868/IhrhJnN2f/b37JLPHMoJ0ysYornbDuNChaX6AlEUYpOnYzD2Pxz6ftrb0q93ewFTpcjMjNw==" saltValue="41slU9/48ewrodUG1DsBNg==" spinCount="100000" sheet="1" objects="1" scenarios="1"/>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Normal="100" workbookViewId="0">
      <selection activeCell="M16" sqref="M16"/>
    </sheetView>
  </sheetViews>
  <sheetFormatPr defaultColWidth="0" defaultRowHeight="14.25" zeroHeight="1" x14ac:dyDescent="0.2"/>
  <cols>
    <col min="1" max="1" width="2.3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6384" width="8.75" style="7" hidden="1"/>
  </cols>
  <sheetData>
    <row r="1" spans="1:88" ht="22.5" customHeight="1" x14ac:dyDescent="0.2">
      <c r="A1" s="34"/>
      <c r="B1" s="162" t="s">
        <v>207</v>
      </c>
      <c r="C1" s="162"/>
      <c r="D1" s="162"/>
      <c r="E1" s="162"/>
      <c r="F1" s="162"/>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7"/>
      <c r="B2" s="37"/>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1:88" ht="17.25" thickBot="1" x14ac:dyDescent="0.25">
      <c r="A3" s="37"/>
      <c r="B3" s="144" t="s">
        <v>2</v>
      </c>
      <c r="C3" s="145"/>
      <c r="D3" s="154" t="str">
        <f>'Cover sheet'!C5</f>
        <v>Severn Trent</v>
      </c>
      <c r="E3" s="155"/>
      <c r="F3" s="156"/>
      <c r="G3" s="91"/>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1:88" ht="17.25" thickBot="1" x14ac:dyDescent="0.25">
      <c r="A4" s="37"/>
      <c r="B4" s="98" t="s">
        <v>328</v>
      </c>
      <c r="C4" s="98"/>
      <c r="D4" s="154" t="str">
        <f>'Cover sheet'!C6</f>
        <v>Wolverhampton</v>
      </c>
      <c r="E4" s="155"/>
      <c r="F4" s="156"/>
      <c r="G4" s="91"/>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1:88" ht="16.5" thickBot="1" x14ac:dyDescent="0.35">
      <c r="A5" s="37"/>
      <c r="B5" s="37"/>
      <c r="C5" s="41"/>
      <c r="D5" s="41"/>
      <c r="E5" s="37"/>
      <c r="F5" s="37"/>
      <c r="G5" s="91"/>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7" t="s">
        <v>57</v>
      </c>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row>
    <row r="6" spans="1:88" ht="15" thickBot="1" x14ac:dyDescent="0.25">
      <c r="A6" s="34"/>
      <c r="B6" s="92" t="s">
        <v>332</v>
      </c>
      <c r="C6" s="42" t="s">
        <v>19</v>
      </c>
      <c r="D6" s="43" t="s">
        <v>20</v>
      </c>
      <c r="E6" s="43" t="s">
        <v>21</v>
      </c>
      <c r="F6" s="45" t="s">
        <v>331</v>
      </c>
      <c r="G6" s="91"/>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51" x14ac:dyDescent="0.2">
      <c r="B7" s="93">
        <v>1</v>
      </c>
      <c r="C7" s="94" t="s">
        <v>208</v>
      </c>
      <c r="D7" s="80" t="s">
        <v>209</v>
      </c>
      <c r="E7" s="80" t="s">
        <v>45</v>
      </c>
      <c r="F7" s="80">
        <v>2</v>
      </c>
      <c r="G7" s="91"/>
      <c r="H7" s="117">
        <v>57.32425797629444</v>
      </c>
      <c r="I7" s="117">
        <v>57.400329226895678</v>
      </c>
      <c r="J7" s="117">
        <v>57.463597557075829</v>
      </c>
      <c r="K7" s="117">
        <v>57.537225242275781</v>
      </c>
      <c r="L7" s="117">
        <v>57.579730395885377</v>
      </c>
      <c r="M7" s="117">
        <v>57.670728781029581</v>
      </c>
      <c r="N7" s="117">
        <v>57.742754337250325</v>
      </c>
      <c r="O7" s="117">
        <v>57.822936879732659</v>
      </c>
      <c r="P7" s="117">
        <v>57.883228647787803</v>
      </c>
      <c r="Q7" s="117">
        <v>58.006644634406513</v>
      </c>
      <c r="R7" s="117">
        <v>58.041103560852818</v>
      </c>
      <c r="S7" s="117">
        <v>58.065910228004022</v>
      </c>
      <c r="T7" s="117">
        <v>58.069367030544178</v>
      </c>
      <c r="U7" s="117">
        <v>58.130894489945298</v>
      </c>
      <c r="V7" s="117">
        <v>58.161007022516173</v>
      </c>
      <c r="W7" s="117">
        <v>58.22302620351843</v>
      </c>
      <c r="X7" s="117">
        <v>58.266825360076339</v>
      </c>
      <c r="Y7" s="117">
        <v>58.36438046458678</v>
      </c>
      <c r="Z7" s="117">
        <v>58.432773953346583</v>
      </c>
      <c r="AA7" s="117">
        <v>58.50590446477888</v>
      </c>
      <c r="AB7" s="117">
        <v>58.55434342225125</v>
      </c>
      <c r="AC7" s="117">
        <v>58.659865404672814</v>
      </c>
      <c r="AD7" s="117">
        <v>58.741079971675717</v>
      </c>
      <c r="AE7" s="117">
        <v>58.823378552778813</v>
      </c>
      <c r="AF7" s="117">
        <v>58.886643034426882</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51" x14ac:dyDescent="0.2">
      <c r="B8" s="93">
        <f>B7+1</f>
        <v>2</v>
      </c>
      <c r="C8" s="96" t="s">
        <v>211</v>
      </c>
      <c r="D8" s="47" t="s">
        <v>212</v>
      </c>
      <c r="E8" s="47" t="s">
        <v>45</v>
      </c>
      <c r="F8" s="47">
        <v>2</v>
      </c>
      <c r="G8" s="91"/>
      <c r="H8" s="117">
        <v>66.706999999999994</v>
      </c>
      <c r="I8" s="117">
        <v>66.706999999999994</v>
      </c>
      <c r="J8" s="117">
        <v>66.706999999999994</v>
      </c>
      <c r="K8" s="117">
        <v>66.706999999999994</v>
      </c>
      <c r="L8" s="117">
        <v>66.706999999999994</v>
      </c>
      <c r="M8" s="117">
        <v>66.706999999999994</v>
      </c>
      <c r="N8" s="117">
        <v>66.706999999999994</v>
      </c>
      <c r="O8" s="117">
        <v>66.706999999999994</v>
      </c>
      <c r="P8" s="117">
        <v>66.706999999999994</v>
      </c>
      <c r="Q8" s="117">
        <v>66.706999999999994</v>
      </c>
      <c r="R8" s="117">
        <v>66.706999999999994</v>
      </c>
      <c r="S8" s="117">
        <v>66.706999999999994</v>
      </c>
      <c r="T8" s="117">
        <v>66.706999999999994</v>
      </c>
      <c r="U8" s="117">
        <v>66.706999999999994</v>
      </c>
      <c r="V8" s="117">
        <v>66.706999999999994</v>
      </c>
      <c r="W8" s="117">
        <v>66.706999999999994</v>
      </c>
      <c r="X8" s="117">
        <v>66.706999999999994</v>
      </c>
      <c r="Y8" s="117">
        <v>66.706999999999994</v>
      </c>
      <c r="Z8" s="117">
        <v>66.706999999999994</v>
      </c>
      <c r="AA8" s="117">
        <v>66.706999999999994</v>
      </c>
      <c r="AB8" s="117">
        <v>66.706999999999994</v>
      </c>
      <c r="AC8" s="117">
        <v>66.706999999999994</v>
      </c>
      <c r="AD8" s="117">
        <v>66.706999999999994</v>
      </c>
      <c r="AE8" s="117">
        <v>66.706999999999994</v>
      </c>
      <c r="AF8" s="117">
        <v>66.706999999999994</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1:88" ht="51" x14ac:dyDescent="0.2">
      <c r="B9" s="93">
        <f t="shared" ref="B9:B11" si="0">B8+1</f>
        <v>3</v>
      </c>
      <c r="C9" s="96" t="s">
        <v>214</v>
      </c>
      <c r="D9" s="47" t="s">
        <v>215</v>
      </c>
      <c r="E9" s="47" t="s">
        <v>45</v>
      </c>
      <c r="F9" s="47">
        <v>2</v>
      </c>
      <c r="G9" s="91"/>
      <c r="H9" s="117">
        <v>66.706999999999994</v>
      </c>
      <c r="I9" s="117">
        <v>66.706999999999994</v>
      </c>
      <c r="J9" s="117">
        <v>66.706999999999994</v>
      </c>
      <c r="K9" s="117">
        <v>66.706999999999994</v>
      </c>
      <c r="L9" s="117">
        <v>66.706999999999994</v>
      </c>
      <c r="M9" s="117">
        <v>66.706999999999994</v>
      </c>
      <c r="N9" s="117">
        <v>66.706999999999994</v>
      </c>
      <c r="O9" s="117">
        <v>66.706999999999994</v>
      </c>
      <c r="P9" s="117">
        <v>66.706999999999994</v>
      </c>
      <c r="Q9" s="117">
        <v>66.706999999999994</v>
      </c>
      <c r="R9" s="117">
        <v>66.706999999999994</v>
      </c>
      <c r="S9" s="117">
        <v>66.706999999999994</v>
      </c>
      <c r="T9" s="117">
        <v>66.706999999999994</v>
      </c>
      <c r="U9" s="117">
        <v>66.706999999999994</v>
      </c>
      <c r="V9" s="117">
        <v>66.706999999999994</v>
      </c>
      <c r="W9" s="117">
        <v>66.706999999999994</v>
      </c>
      <c r="X9" s="117">
        <v>66.706999999999994</v>
      </c>
      <c r="Y9" s="117">
        <v>66.706999999999994</v>
      </c>
      <c r="Z9" s="117">
        <v>66.706999999999994</v>
      </c>
      <c r="AA9" s="117">
        <v>66.706999999999994</v>
      </c>
      <c r="AB9" s="117">
        <v>66.706999999999994</v>
      </c>
      <c r="AC9" s="117">
        <v>66.706999999999994</v>
      </c>
      <c r="AD9" s="117">
        <v>66.706999999999994</v>
      </c>
      <c r="AE9" s="117">
        <v>66.706999999999994</v>
      </c>
      <c r="AF9" s="117">
        <v>66.706999999999994</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1:88" ht="51" x14ac:dyDescent="0.2">
      <c r="B10" s="93">
        <f t="shared" si="0"/>
        <v>4</v>
      </c>
      <c r="C10" s="96" t="s">
        <v>217</v>
      </c>
      <c r="D10" s="47" t="s">
        <v>218</v>
      </c>
      <c r="E10" s="47" t="s">
        <v>45</v>
      </c>
      <c r="F10" s="47">
        <v>2</v>
      </c>
      <c r="G10" s="91"/>
      <c r="H10" s="117">
        <v>1.775521348353104</v>
      </c>
      <c r="I10" s="117">
        <v>1.7165695780810479</v>
      </c>
      <c r="J10" s="117">
        <v>1.6878621619506009</v>
      </c>
      <c r="K10" s="117">
        <v>1.63594446230605</v>
      </c>
      <c r="L10" s="117">
        <v>1.547707353087044</v>
      </c>
      <c r="M10" s="117">
        <v>1.219938170432344</v>
      </c>
      <c r="N10" s="117">
        <v>1.2088469652130309</v>
      </c>
      <c r="O10" s="117">
        <v>1.1407337859342901</v>
      </c>
      <c r="P10" s="117">
        <v>1.1595762662522739</v>
      </c>
      <c r="Q10" s="117">
        <v>1.1773440264908761</v>
      </c>
      <c r="R10" s="117">
        <v>1.176087309579102</v>
      </c>
      <c r="S10" s="117">
        <v>1.1577833157227779</v>
      </c>
      <c r="T10" s="117">
        <v>1.151509664145659</v>
      </c>
      <c r="U10" s="117">
        <v>1.2137908535752571</v>
      </c>
      <c r="V10" s="117">
        <v>1.2309608920861821</v>
      </c>
      <c r="W10" s="117">
        <v>1.255352055310472</v>
      </c>
      <c r="X10" s="117">
        <v>1.1733271385714581</v>
      </c>
      <c r="Y10" s="117">
        <v>1.2488652800775739</v>
      </c>
      <c r="Z10" s="117">
        <v>1.3015253412804071</v>
      </c>
      <c r="AA10" s="117">
        <v>1.3250256920760279</v>
      </c>
      <c r="AB10" s="117">
        <v>1.4332657204205741</v>
      </c>
      <c r="AC10" s="117">
        <v>1.38905249667778</v>
      </c>
      <c r="AD10" s="117">
        <v>1.3781424012899259</v>
      </c>
      <c r="AE10" s="117">
        <v>1.389607399135504</v>
      </c>
      <c r="AF10" s="117">
        <v>1.4891389150503189</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1:88" ht="51" x14ac:dyDescent="0.2">
      <c r="B11" s="93">
        <f t="shared" si="0"/>
        <v>5</v>
      </c>
      <c r="C11" s="96" t="s">
        <v>220</v>
      </c>
      <c r="D11" s="47" t="s">
        <v>221</v>
      </c>
      <c r="E11" s="47" t="s">
        <v>45</v>
      </c>
      <c r="F11" s="47">
        <v>2</v>
      </c>
      <c r="G11" s="91"/>
      <c r="H11" s="122">
        <v>7.6072206753524494</v>
      </c>
      <c r="I11" s="122">
        <v>7.5901011950232675</v>
      </c>
      <c r="J11" s="122">
        <v>7.5555402809735632</v>
      </c>
      <c r="K11" s="122">
        <v>7.5338302954181628</v>
      </c>
      <c r="L11" s="122">
        <v>7.5795622510275722</v>
      </c>
      <c r="M11" s="122">
        <v>7.8163330485380689</v>
      </c>
      <c r="N11" s="122">
        <v>7.7553986975366378</v>
      </c>
      <c r="O11" s="122">
        <v>7.7433293343330449</v>
      </c>
      <c r="P11" s="122">
        <v>7.6641950859599168</v>
      </c>
      <c r="Q11" s="122">
        <v>7.523011339102605</v>
      </c>
      <c r="R11" s="122">
        <v>7.4898091295680738</v>
      </c>
      <c r="S11" s="122">
        <v>7.4833064562731941</v>
      </c>
      <c r="T11" s="122">
        <v>7.4861233053101559</v>
      </c>
      <c r="U11" s="122">
        <v>7.3623146564794384</v>
      </c>
      <c r="V11" s="122">
        <v>7.3150320853976378</v>
      </c>
      <c r="W11" s="122">
        <v>7.228621741171092</v>
      </c>
      <c r="X11" s="122">
        <v>7.2668475013521965</v>
      </c>
      <c r="Y11" s="122">
        <v>7.0937542553356394</v>
      </c>
      <c r="Z11" s="122">
        <v>6.9727007053730032</v>
      </c>
      <c r="AA11" s="122">
        <v>6.8760698431450864</v>
      </c>
      <c r="AB11" s="122">
        <v>6.7193908573281691</v>
      </c>
      <c r="AC11" s="122">
        <v>6.6580820986493991</v>
      </c>
      <c r="AD11" s="122">
        <v>6.5877776270343507</v>
      </c>
      <c r="AE11" s="122">
        <v>6.4940140480856767</v>
      </c>
      <c r="AF11" s="122">
        <v>6.3312180505227929</v>
      </c>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row>
    <row r="12" spans="1:88" ht="13.9" customHeight="1" x14ac:dyDescent="0.2"/>
    <row r="13" spans="1:88" ht="13.9" customHeight="1" x14ac:dyDescent="0.2"/>
    <row r="14" spans="1:88" ht="13.9" customHeight="1" x14ac:dyDescent="0.2"/>
    <row r="15" spans="1:88" ht="13.9" customHeight="1" x14ac:dyDescent="0.25">
      <c r="B15" s="53" t="s">
        <v>334</v>
      </c>
      <c r="C15" s="34"/>
    </row>
    <row r="16" spans="1:88" ht="13.9" customHeight="1" x14ac:dyDescent="0.2">
      <c r="B16" s="34"/>
      <c r="C16" s="34"/>
    </row>
    <row r="17" spans="2:9" ht="13.9" customHeight="1" x14ac:dyDescent="0.2">
      <c r="B17" s="54"/>
      <c r="C17" s="34" t="s">
        <v>335</v>
      </c>
    </row>
    <row r="18" spans="2:9" ht="13.9" customHeight="1" x14ac:dyDescent="0.2">
      <c r="B18" s="34"/>
      <c r="C18" s="34"/>
    </row>
    <row r="19" spans="2:9" ht="13.9" customHeight="1" x14ac:dyDescent="0.2">
      <c r="B19" s="55"/>
      <c r="C19" s="34" t="s">
        <v>336</v>
      </c>
    </row>
    <row r="20" spans="2:9" ht="13.9" customHeight="1" x14ac:dyDescent="0.2"/>
    <row r="21" spans="2:9" ht="13.9" customHeight="1" x14ac:dyDescent="0.2"/>
    <row r="22" spans="2:9" ht="13.9" customHeight="1" x14ac:dyDescent="0.2"/>
    <row r="23" spans="2:9" s="34" customFormat="1" ht="13.9" customHeight="1" x14ac:dyDescent="0.25">
      <c r="B23" s="148" t="s">
        <v>340</v>
      </c>
      <c r="C23" s="149"/>
      <c r="D23" s="149"/>
      <c r="E23" s="149"/>
      <c r="F23" s="149"/>
      <c r="G23" s="149"/>
      <c r="H23" s="149"/>
      <c r="I23" s="150"/>
    </row>
    <row r="24" spans="2:9" ht="13.9" customHeight="1" x14ac:dyDescent="0.2"/>
    <row r="25" spans="2:9" s="14" customFormat="1" ht="13.5" x14ac:dyDescent="0.2">
      <c r="B25" s="90" t="s">
        <v>332</v>
      </c>
      <c r="C25" s="151" t="s">
        <v>330</v>
      </c>
      <c r="D25" s="151"/>
      <c r="E25" s="151"/>
      <c r="F25" s="151"/>
      <c r="G25" s="151"/>
      <c r="H25" s="151"/>
      <c r="I25" s="151"/>
    </row>
    <row r="26" spans="2:9" s="14" customFormat="1" ht="72.400000000000006" customHeight="1" x14ac:dyDescent="0.2">
      <c r="B26" s="65">
        <v>1</v>
      </c>
      <c r="C26" s="139" t="s">
        <v>210</v>
      </c>
      <c r="D26" s="140"/>
      <c r="E26" s="140"/>
      <c r="F26" s="140"/>
      <c r="G26" s="140"/>
      <c r="H26" s="140"/>
      <c r="I26" s="140"/>
    </row>
    <row r="27" spans="2:9" s="14" customFormat="1" ht="54" customHeight="1" x14ac:dyDescent="0.2">
      <c r="B27" s="65">
        <v>2</v>
      </c>
      <c r="C27" s="139" t="s">
        <v>213</v>
      </c>
      <c r="D27" s="140"/>
      <c r="E27" s="140"/>
      <c r="F27" s="140"/>
      <c r="G27" s="140"/>
      <c r="H27" s="140"/>
      <c r="I27" s="140"/>
    </row>
    <row r="28" spans="2:9" s="14" customFormat="1" ht="54" customHeight="1" x14ac:dyDescent="0.2">
      <c r="B28" s="65">
        <v>3</v>
      </c>
      <c r="C28" s="139" t="s">
        <v>216</v>
      </c>
      <c r="D28" s="140"/>
      <c r="E28" s="140"/>
      <c r="F28" s="140"/>
      <c r="G28" s="140"/>
      <c r="H28" s="140"/>
      <c r="I28" s="140"/>
    </row>
    <row r="29" spans="2:9" s="14" customFormat="1" ht="54" customHeight="1" x14ac:dyDescent="0.2">
      <c r="B29" s="65">
        <v>4</v>
      </c>
      <c r="C29" s="139" t="s">
        <v>219</v>
      </c>
      <c r="D29" s="140"/>
      <c r="E29" s="140"/>
      <c r="F29" s="140"/>
      <c r="G29" s="140"/>
      <c r="H29" s="140"/>
      <c r="I29" s="140"/>
    </row>
    <row r="30" spans="2:9" s="14" customFormat="1" ht="54" customHeight="1" x14ac:dyDescent="0.2">
      <c r="B30" s="65">
        <v>5</v>
      </c>
      <c r="C30" s="139" t="s">
        <v>222</v>
      </c>
      <c r="D30" s="140"/>
      <c r="E30" s="140"/>
      <c r="F30" s="140"/>
      <c r="G30" s="140"/>
      <c r="H30" s="140"/>
      <c r="I30" s="140"/>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A15p4gfiNl+14kIX/CfXv6nlSE6EQ1c49CYoUPnJcKJBGdWv6YQcAU2WdYFKF2rqL7htXflAcdtRmUsMOpJepg==" saltValue="hQc/6QvWYKzTjXZuzLzjPg==" spinCount="100000" sheet="1" objects="1" scenarios="1"/>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J23" sqref="J23"/>
    </sheetView>
  </sheetViews>
  <sheetFormatPr defaultColWidth="0" defaultRowHeight="14.25" zeroHeight="1" x14ac:dyDescent="0.2"/>
  <cols>
    <col min="1" max="1" width="2.625" style="7" customWidth="1"/>
    <col min="2" max="2" width="4.125" style="7" customWidth="1"/>
    <col min="3" max="3" width="70.625" style="7" customWidth="1"/>
    <col min="4" max="4" width="16.625" style="7" customWidth="1"/>
    <col min="5" max="5" width="14.625" style="7" customWidth="1"/>
    <col min="6" max="6" width="5.625" style="7" customWidth="1"/>
    <col min="7" max="7" width="2.625" style="7" customWidth="1"/>
    <col min="8" max="109" width="8.75" style="7" customWidth="1"/>
    <col min="110" max="16384" width="8.75" style="7" hidden="1"/>
  </cols>
  <sheetData>
    <row r="1" spans="1:88" ht="24" x14ac:dyDescent="0.2">
      <c r="A1" s="34"/>
      <c r="B1" s="8" t="s">
        <v>223</v>
      </c>
      <c r="C1" s="8"/>
      <c r="D1" s="32"/>
      <c r="E1" s="33"/>
      <c r="F1" s="32"/>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7"/>
      <c r="B2" s="37"/>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1:88" ht="17.25" thickBot="1" x14ac:dyDescent="0.25">
      <c r="A3" s="37"/>
      <c r="B3" s="144" t="s">
        <v>2</v>
      </c>
      <c r="C3" s="145"/>
      <c r="D3" s="154" t="str">
        <f>'Cover sheet'!C5</f>
        <v>Severn Trent</v>
      </c>
      <c r="E3" s="155"/>
      <c r="F3" s="156"/>
      <c r="G3" s="91"/>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1:88" ht="17.25" thickBot="1" x14ac:dyDescent="0.25">
      <c r="A4" s="37"/>
      <c r="B4" s="144" t="s">
        <v>328</v>
      </c>
      <c r="C4" s="145"/>
      <c r="D4" s="154" t="str">
        <f>'Cover sheet'!C6</f>
        <v>Wolverhampton</v>
      </c>
      <c r="E4" s="155"/>
      <c r="F4" s="156"/>
      <c r="G4" s="91"/>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1:88" ht="16.5" thickBot="1" x14ac:dyDescent="0.35">
      <c r="A5" s="37"/>
      <c r="B5" s="37"/>
      <c r="C5" s="41"/>
      <c r="D5" s="41"/>
      <c r="E5" s="37"/>
      <c r="F5" s="37"/>
      <c r="G5" s="91"/>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7" t="s">
        <v>57</v>
      </c>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row>
    <row r="6" spans="1:88" ht="15" thickBot="1" x14ac:dyDescent="0.25">
      <c r="A6" s="34"/>
      <c r="B6" s="92" t="s">
        <v>332</v>
      </c>
      <c r="C6" s="42" t="s">
        <v>19</v>
      </c>
      <c r="D6" s="43" t="s">
        <v>20</v>
      </c>
      <c r="E6" s="43" t="s">
        <v>21</v>
      </c>
      <c r="F6" s="45" t="s">
        <v>331</v>
      </c>
      <c r="G6" s="91"/>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51.75" customHeight="1" x14ac:dyDescent="0.2">
      <c r="B7" s="93">
        <v>1</v>
      </c>
      <c r="C7" s="94" t="s">
        <v>139</v>
      </c>
      <c r="D7" s="80" t="s">
        <v>224</v>
      </c>
      <c r="E7" s="80" t="s">
        <v>45</v>
      </c>
      <c r="F7" s="80">
        <v>2</v>
      </c>
      <c r="G7" s="91"/>
      <c r="H7" s="117">
        <v>66.997</v>
      </c>
      <c r="I7" s="117">
        <v>66.997</v>
      </c>
      <c r="J7" s="117">
        <v>66.997</v>
      </c>
      <c r="K7" s="117">
        <v>66.997</v>
      </c>
      <c r="L7" s="117">
        <v>66.997</v>
      </c>
      <c r="M7" s="117">
        <v>66.997</v>
      </c>
      <c r="N7" s="117">
        <v>66.997</v>
      </c>
      <c r="O7" s="117">
        <v>66.997</v>
      </c>
      <c r="P7" s="117">
        <v>66.997</v>
      </c>
      <c r="Q7" s="117">
        <v>66.997</v>
      </c>
      <c r="R7" s="117">
        <v>66.997</v>
      </c>
      <c r="S7" s="117">
        <v>66.997</v>
      </c>
      <c r="T7" s="117">
        <v>66.997</v>
      </c>
      <c r="U7" s="117">
        <v>66.997</v>
      </c>
      <c r="V7" s="117">
        <v>66.997</v>
      </c>
      <c r="W7" s="117">
        <v>66.997</v>
      </c>
      <c r="X7" s="117">
        <v>66.997</v>
      </c>
      <c r="Y7" s="117">
        <v>66.997</v>
      </c>
      <c r="Z7" s="117">
        <v>66.997</v>
      </c>
      <c r="AA7" s="117">
        <v>66.997</v>
      </c>
      <c r="AB7" s="117">
        <v>66.997</v>
      </c>
      <c r="AC7" s="117">
        <v>66.997</v>
      </c>
      <c r="AD7" s="117">
        <v>66.997</v>
      </c>
      <c r="AE7" s="117">
        <v>66.997</v>
      </c>
      <c r="AF7" s="117">
        <v>66.997</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57.4" customHeight="1" x14ac:dyDescent="0.2">
      <c r="B8" s="93">
        <v>2</v>
      </c>
      <c r="C8" s="96" t="s">
        <v>150</v>
      </c>
      <c r="D8" s="47" t="s">
        <v>226</v>
      </c>
      <c r="E8" s="47" t="s">
        <v>45</v>
      </c>
      <c r="F8" s="47">
        <v>2</v>
      </c>
      <c r="G8" s="91"/>
      <c r="H8" s="117">
        <v>0</v>
      </c>
      <c r="I8" s="117">
        <v>0</v>
      </c>
      <c r="J8" s="117">
        <v>0</v>
      </c>
      <c r="K8" s="117">
        <v>0</v>
      </c>
      <c r="L8" s="117">
        <v>0</v>
      </c>
      <c r="M8" s="117">
        <v>0</v>
      </c>
      <c r="N8" s="117">
        <v>0</v>
      </c>
      <c r="O8" s="117">
        <v>0</v>
      </c>
      <c r="P8" s="117">
        <v>0</v>
      </c>
      <c r="Q8" s="117">
        <v>0</v>
      </c>
      <c r="R8" s="117">
        <v>0</v>
      </c>
      <c r="S8" s="117">
        <v>0</v>
      </c>
      <c r="T8" s="117">
        <v>0</v>
      </c>
      <c r="U8" s="117">
        <v>0</v>
      </c>
      <c r="V8" s="117">
        <v>0</v>
      </c>
      <c r="W8" s="117">
        <v>0</v>
      </c>
      <c r="X8" s="117">
        <v>0</v>
      </c>
      <c r="Y8" s="117">
        <v>0</v>
      </c>
      <c r="Z8" s="117">
        <v>0</v>
      </c>
      <c r="AA8" s="117">
        <v>0</v>
      </c>
      <c r="AB8" s="117">
        <v>0</v>
      </c>
      <c r="AC8" s="117">
        <v>0</v>
      </c>
      <c r="AD8" s="117">
        <v>0</v>
      </c>
      <c r="AE8" s="117">
        <v>0</v>
      </c>
      <c r="AF8" s="117">
        <v>0</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1:88" ht="59.65" customHeight="1" x14ac:dyDescent="0.2">
      <c r="B9" s="93">
        <v>3</v>
      </c>
      <c r="C9" s="96" t="s">
        <v>153</v>
      </c>
      <c r="D9" s="47" t="s">
        <v>228</v>
      </c>
      <c r="E9" s="47" t="s">
        <v>45</v>
      </c>
      <c r="F9" s="47">
        <v>2</v>
      </c>
      <c r="G9" s="91"/>
      <c r="H9" s="118">
        <v>0.28999999999999998</v>
      </c>
      <c r="I9" s="118">
        <v>0.28999999999999998</v>
      </c>
      <c r="J9" s="118">
        <v>0.28999999999999998</v>
      </c>
      <c r="K9" s="118">
        <v>0.28999999999999998</v>
      </c>
      <c r="L9" s="118">
        <v>0.28999999999999998</v>
      </c>
      <c r="M9" s="118">
        <v>0.28999999999999998</v>
      </c>
      <c r="N9" s="118">
        <v>0.28999999999999998</v>
      </c>
      <c r="O9" s="118">
        <v>0.28999999999999998</v>
      </c>
      <c r="P9" s="118">
        <v>0.28999999999999998</v>
      </c>
      <c r="Q9" s="118">
        <v>0.28999999999999998</v>
      </c>
      <c r="R9" s="118">
        <v>0.28999999999999998</v>
      </c>
      <c r="S9" s="118">
        <v>0.28999999999999998</v>
      </c>
      <c r="T9" s="118">
        <v>0.28999999999999998</v>
      </c>
      <c r="U9" s="118">
        <v>0.28999999999999998</v>
      </c>
      <c r="V9" s="118">
        <v>0.28999999999999998</v>
      </c>
      <c r="W9" s="118">
        <v>0.28999999999999998</v>
      </c>
      <c r="X9" s="118">
        <v>0.28999999999999998</v>
      </c>
      <c r="Y9" s="118">
        <v>0.28999999999999998</v>
      </c>
      <c r="Z9" s="118">
        <v>0.28999999999999998</v>
      </c>
      <c r="AA9" s="118">
        <v>0.28999999999999998</v>
      </c>
      <c r="AB9" s="118">
        <v>0.28999999999999998</v>
      </c>
      <c r="AC9" s="118">
        <v>0.28999999999999998</v>
      </c>
      <c r="AD9" s="118">
        <v>0.28999999999999998</v>
      </c>
      <c r="AE9" s="118">
        <v>0.28999999999999998</v>
      </c>
      <c r="AF9" s="118">
        <v>0.28999999999999998</v>
      </c>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row>
    <row r="10" spans="1:88" x14ac:dyDescent="0.2"/>
    <row r="11" spans="1:88" x14ac:dyDescent="0.2"/>
    <row r="12" spans="1:88" x14ac:dyDescent="0.2"/>
    <row r="13" spans="1:88" ht="15" x14ac:dyDescent="0.25">
      <c r="B13" s="53" t="s">
        <v>334</v>
      </c>
      <c r="C13" s="34"/>
    </row>
    <row r="14" spans="1:88" x14ac:dyDescent="0.2">
      <c r="B14" s="34"/>
      <c r="C14" s="34"/>
    </row>
    <row r="15" spans="1:88" x14ac:dyDescent="0.2">
      <c r="B15" s="54"/>
      <c r="C15" s="34" t="s">
        <v>335</v>
      </c>
    </row>
    <row r="16" spans="1:88" x14ac:dyDescent="0.2">
      <c r="B16" s="34"/>
      <c r="C16" s="34"/>
    </row>
    <row r="17" spans="2:9" x14ac:dyDescent="0.2">
      <c r="B17" s="55"/>
      <c r="C17" s="34" t="s">
        <v>336</v>
      </c>
    </row>
    <row r="18" spans="2:9" x14ac:dyDescent="0.2"/>
    <row r="19" spans="2:9" x14ac:dyDescent="0.2"/>
    <row r="20" spans="2:9" x14ac:dyDescent="0.2"/>
    <row r="21" spans="2:9" s="34" customFormat="1" ht="15" x14ac:dyDescent="0.25">
      <c r="B21" s="148" t="s">
        <v>341</v>
      </c>
      <c r="C21" s="149"/>
      <c r="D21" s="149"/>
      <c r="E21" s="149"/>
      <c r="F21" s="149"/>
      <c r="G21" s="149"/>
      <c r="H21" s="149"/>
      <c r="I21" s="150"/>
    </row>
    <row r="22" spans="2:9" x14ac:dyDescent="0.2"/>
    <row r="23" spans="2:9" s="14" customFormat="1" ht="13.5" x14ac:dyDescent="0.2">
      <c r="B23" s="90" t="s">
        <v>332</v>
      </c>
      <c r="C23" s="151" t="s">
        <v>330</v>
      </c>
      <c r="D23" s="151"/>
      <c r="E23" s="151"/>
      <c r="F23" s="151"/>
      <c r="G23" s="151"/>
      <c r="H23" s="151"/>
      <c r="I23" s="151"/>
    </row>
    <row r="24" spans="2:9" s="14" customFormat="1" ht="75.400000000000006" customHeight="1" x14ac:dyDescent="0.2">
      <c r="B24" s="65">
        <v>1</v>
      </c>
      <c r="C24" s="139" t="s">
        <v>225</v>
      </c>
      <c r="D24" s="140"/>
      <c r="E24" s="140"/>
      <c r="F24" s="140"/>
      <c r="G24" s="140"/>
      <c r="H24" s="140"/>
      <c r="I24" s="140"/>
    </row>
    <row r="25" spans="2:9" s="14" customFormat="1" ht="118.5" customHeight="1" x14ac:dyDescent="0.2">
      <c r="B25" s="65">
        <v>2</v>
      </c>
      <c r="C25" s="139" t="s">
        <v>227</v>
      </c>
      <c r="D25" s="140"/>
      <c r="E25" s="140"/>
      <c r="F25" s="140"/>
      <c r="G25" s="140"/>
      <c r="H25" s="140"/>
      <c r="I25" s="140"/>
    </row>
    <row r="26" spans="2:9" s="14" customFormat="1" ht="85.5" customHeight="1" x14ac:dyDescent="0.2">
      <c r="B26" s="65">
        <v>3</v>
      </c>
      <c r="C26" s="139" t="s">
        <v>229</v>
      </c>
      <c r="D26" s="140"/>
      <c r="E26" s="140"/>
      <c r="F26" s="140"/>
      <c r="G26" s="140"/>
      <c r="H26" s="140"/>
      <c r="I26" s="140"/>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3zNnF7iQXUU4ZXBQPCpn8wcc2mUZegJp2Hp0EIjRH9LyzIRFQVltm5PA3I42ImQmKVbgyu9MQ9A45f+KPHrkYg==" saltValue="1j3kywQuHlPTbWl2/Kp+Rw==" spinCount="100000" sheet="1" objects="1" scenarios="1"/>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F22" sqref="F22"/>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2">
      <c r="B1" s="162" t="s">
        <v>230</v>
      </c>
      <c r="C1" s="162"/>
      <c r="D1" s="162"/>
      <c r="E1" s="162"/>
      <c r="F1" s="162"/>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2:88" ht="15" thickBot="1" x14ac:dyDescent="0.25">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2:88" ht="17.25" thickBot="1" x14ac:dyDescent="0.25">
      <c r="B3" s="144" t="s">
        <v>2</v>
      </c>
      <c r="C3" s="145"/>
      <c r="D3" s="154" t="str">
        <f>'Cover sheet'!C5</f>
        <v>Severn Trent</v>
      </c>
      <c r="E3" s="155"/>
      <c r="F3" s="156"/>
      <c r="G3" s="91"/>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2:88" ht="17.25" thickBot="1" x14ac:dyDescent="0.25">
      <c r="B4" s="144" t="s">
        <v>328</v>
      </c>
      <c r="C4" s="145"/>
      <c r="D4" s="154" t="str">
        <f>'Cover sheet'!C6</f>
        <v>Wolverhampton</v>
      </c>
      <c r="E4" s="155"/>
      <c r="F4" s="156"/>
      <c r="G4" s="91"/>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2:88" ht="16.5" thickBot="1" x14ac:dyDescent="0.35">
      <c r="C5" s="41"/>
      <c r="D5" s="41"/>
      <c r="E5" s="37"/>
      <c r="F5" s="37"/>
      <c r="G5" s="91"/>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7" t="s">
        <v>57</v>
      </c>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row>
    <row r="6" spans="2:88" ht="15" thickBot="1" x14ac:dyDescent="0.25">
      <c r="B6" s="92" t="s">
        <v>332</v>
      </c>
      <c r="C6" s="42" t="s">
        <v>19</v>
      </c>
      <c r="D6" s="43" t="s">
        <v>20</v>
      </c>
      <c r="E6" s="43" t="s">
        <v>21</v>
      </c>
      <c r="F6" s="45" t="s">
        <v>331</v>
      </c>
      <c r="G6" s="91"/>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2:88" ht="51" x14ac:dyDescent="0.2">
      <c r="B7" s="93">
        <v>1</v>
      </c>
      <c r="C7" s="94" t="s">
        <v>157</v>
      </c>
      <c r="D7" s="80" t="s">
        <v>231</v>
      </c>
      <c r="E7" s="80" t="s">
        <v>45</v>
      </c>
      <c r="F7" s="80">
        <v>2</v>
      </c>
      <c r="H7" s="117">
        <v>9.6691155661734811</v>
      </c>
      <c r="I7" s="117">
        <v>9.7313349120577826</v>
      </c>
      <c r="J7" s="117">
        <v>9.7738292404476326</v>
      </c>
      <c r="K7" s="117">
        <v>9.8157215074093891</v>
      </c>
      <c r="L7" s="117">
        <v>9.8235210686725551</v>
      </c>
      <c r="M7" s="117">
        <v>9.8742449949266096</v>
      </c>
      <c r="N7" s="117">
        <v>9.8958930221915615</v>
      </c>
      <c r="O7" s="117">
        <v>9.9173047068534892</v>
      </c>
      <c r="P7" s="117">
        <v>9.9110184252531006</v>
      </c>
      <c r="Q7" s="117">
        <v>9.9583650847530407</v>
      </c>
      <c r="R7" s="117">
        <v>9.9808784876398562</v>
      </c>
      <c r="S7" s="117">
        <v>10.00419194514544</v>
      </c>
      <c r="T7" s="117">
        <v>9.999510944265726</v>
      </c>
      <c r="U7" s="117">
        <v>10.048175110697009</v>
      </c>
      <c r="V7" s="117">
        <v>10.068604994636498</v>
      </c>
      <c r="W7" s="117">
        <v>10.089376042638161</v>
      </c>
      <c r="X7" s="117">
        <v>10.082417134857312</v>
      </c>
      <c r="Y7" s="117">
        <v>10.131738373246467</v>
      </c>
      <c r="Z7" s="117">
        <v>10.154098260780724</v>
      </c>
      <c r="AA7" s="117">
        <v>10.1769304607684</v>
      </c>
      <c r="AB7" s="117">
        <v>10.172332025364941</v>
      </c>
      <c r="AC7" s="117">
        <v>10.224082800728745</v>
      </c>
      <c r="AD7" s="117">
        <v>10.24840957134554</v>
      </c>
      <c r="AE7" s="117">
        <v>10.27312734439537</v>
      </c>
      <c r="AF7" s="117">
        <v>10.270098626178619</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2:88" ht="51" x14ac:dyDescent="0.2">
      <c r="B8" s="93">
        <v>2</v>
      </c>
      <c r="C8" s="96" t="s">
        <v>160</v>
      </c>
      <c r="D8" s="47" t="s">
        <v>233</v>
      </c>
      <c r="E8" s="47" t="s">
        <v>45</v>
      </c>
      <c r="F8" s="47">
        <v>2</v>
      </c>
      <c r="H8" s="117">
        <v>0.23435793202082339</v>
      </c>
      <c r="I8" s="117">
        <v>0.23435793202082339</v>
      </c>
      <c r="J8" s="117">
        <v>0.23435793202082339</v>
      </c>
      <c r="K8" s="117">
        <v>0.23435793202082339</v>
      </c>
      <c r="L8" s="117">
        <v>0.23435793202082339</v>
      </c>
      <c r="M8" s="117">
        <v>0.23435793202082339</v>
      </c>
      <c r="N8" s="117">
        <v>0.23435793202082339</v>
      </c>
      <c r="O8" s="117">
        <v>0.23435793202082339</v>
      </c>
      <c r="P8" s="117">
        <v>0.23435793202082339</v>
      </c>
      <c r="Q8" s="117">
        <v>0.23435793202082339</v>
      </c>
      <c r="R8" s="117">
        <v>0.23435793202082339</v>
      </c>
      <c r="S8" s="117">
        <v>0.23435793202082339</v>
      </c>
      <c r="T8" s="117">
        <v>0.23435793202082339</v>
      </c>
      <c r="U8" s="117">
        <v>0.23435793202082339</v>
      </c>
      <c r="V8" s="117">
        <v>0.23435793202082339</v>
      </c>
      <c r="W8" s="117">
        <v>0.23435793202082339</v>
      </c>
      <c r="X8" s="117">
        <v>0.23435793202082339</v>
      </c>
      <c r="Y8" s="117">
        <v>0.23435793202082339</v>
      </c>
      <c r="Z8" s="117">
        <v>0.23435793202082339</v>
      </c>
      <c r="AA8" s="117">
        <v>0.23435793202082339</v>
      </c>
      <c r="AB8" s="117">
        <v>0.23435793202082339</v>
      </c>
      <c r="AC8" s="117">
        <v>0.23435793202082339</v>
      </c>
      <c r="AD8" s="117">
        <v>0.23435793202082339</v>
      </c>
      <c r="AE8" s="117">
        <v>0.23435793202082339</v>
      </c>
      <c r="AF8" s="117">
        <v>0.23435793202082339</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2:88" ht="51" x14ac:dyDescent="0.2">
      <c r="B9" s="93">
        <v>3</v>
      </c>
      <c r="C9" s="96" t="s">
        <v>163</v>
      </c>
      <c r="D9" s="47" t="s">
        <v>235</v>
      </c>
      <c r="E9" s="47" t="s">
        <v>45</v>
      </c>
      <c r="F9" s="47">
        <v>2</v>
      </c>
      <c r="H9" s="117">
        <v>11.77432317297556</v>
      </c>
      <c r="I9" s="117">
        <v>12.175780795160687</v>
      </c>
      <c r="J9" s="117">
        <v>12.569341232051272</v>
      </c>
      <c r="K9" s="117">
        <v>12.962496032926058</v>
      </c>
      <c r="L9" s="117">
        <v>13.351977017949382</v>
      </c>
      <c r="M9" s="117">
        <v>13.725838061090984</v>
      </c>
      <c r="N9" s="117">
        <v>20.073516821396321</v>
      </c>
      <c r="O9" s="117">
        <v>26.43155655347006</v>
      </c>
      <c r="P9" s="117">
        <v>29.646595267238265</v>
      </c>
      <c r="Q9" s="117">
        <v>29.792031464298088</v>
      </c>
      <c r="R9" s="117">
        <v>29.873898372499141</v>
      </c>
      <c r="S9" s="117">
        <v>29.925869007350723</v>
      </c>
      <c r="T9" s="117">
        <v>29.993688417925323</v>
      </c>
      <c r="U9" s="117">
        <v>30.066539632299264</v>
      </c>
      <c r="V9" s="117">
        <v>30.116842133228527</v>
      </c>
      <c r="W9" s="117">
        <v>30.218066487603945</v>
      </c>
      <c r="X9" s="117">
        <v>30.319048783488597</v>
      </c>
      <c r="Y9" s="117">
        <v>30.417190299911436</v>
      </c>
      <c r="Z9" s="117">
        <v>30.512802890215148</v>
      </c>
      <c r="AA9" s="117">
        <v>30.613131108078051</v>
      </c>
      <c r="AB9" s="117">
        <v>30.70671588996855</v>
      </c>
      <c r="AC9" s="117">
        <v>30.810630195557263</v>
      </c>
      <c r="AD9" s="117">
        <v>30.917190764442996</v>
      </c>
      <c r="AE9" s="117">
        <v>31.015057678022202</v>
      </c>
      <c r="AF9" s="117">
        <v>31.111737780600595</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2:88" ht="51" x14ac:dyDescent="0.2">
      <c r="B10" s="93">
        <v>4</v>
      </c>
      <c r="C10" s="96" t="s">
        <v>237</v>
      </c>
      <c r="D10" s="47" t="s">
        <v>238</v>
      </c>
      <c r="E10" s="47" t="s">
        <v>45</v>
      </c>
      <c r="F10" s="47">
        <v>2</v>
      </c>
      <c r="H10" s="117">
        <v>19.373729451584211</v>
      </c>
      <c r="I10" s="117">
        <v>18.986123734116028</v>
      </c>
      <c r="J10" s="117">
        <v>18.613337299015733</v>
      </c>
      <c r="K10" s="117">
        <v>18.251917916379149</v>
      </c>
      <c r="L10" s="117">
        <v>17.89714252370225</v>
      </c>
      <c r="M10" s="117">
        <v>17.563555939450794</v>
      </c>
      <c r="N10" s="117">
        <v>10.516254708101254</v>
      </c>
      <c r="O10" s="117">
        <v>3.4769858338479209</v>
      </c>
      <c r="P10" s="117">
        <v>-1.9984014443252818E-15</v>
      </c>
      <c r="Q10" s="117">
        <v>0</v>
      </c>
      <c r="R10" s="117">
        <v>0</v>
      </c>
      <c r="S10" s="117">
        <v>0</v>
      </c>
      <c r="T10" s="117">
        <v>0</v>
      </c>
      <c r="U10" s="117">
        <v>0</v>
      </c>
      <c r="V10" s="117">
        <v>0</v>
      </c>
      <c r="W10" s="117">
        <v>0</v>
      </c>
      <c r="X10" s="117">
        <v>0</v>
      </c>
      <c r="Y10" s="117">
        <v>0</v>
      </c>
      <c r="Z10" s="117">
        <v>0</v>
      </c>
      <c r="AA10" s="117">
        <v>0</v>
      </c>
      <c r="AB10" s="117">
        <v>0</v>
      </c>
      <c r="AC10" s="117">
        <v>0</v>
      </c>
      <c r="AD10" s="117">
        <v>0</v>
      </c>
      <c r="AE10" s="117">
        <v>0</v>
      </c>
      <c r="AF10" s="117">
        <v>0</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2:88" ht="51" x14ac:dyDescent="0.2">
      <c r="B11" s="93">
        <v>5</v>
      </c>
      <c r="C11" s="96" t="s">
        <v>169</v>
      </c>
      <c r="D11" s="47" t="s">
        <v>240</v>
      </c>
      <c r="E11" s="47" t="s">
        <v>171</v>
      </c>
      <c r="F11" s="47">
        <v>1</v>
      </c>
      <c r="H11" s="120">
        <v>117.8</v>
      </c>
      <c r="I11" s="120">
        <v>117.4</v>
      </c>
      <c r="J11" s="120">
        <v>117.2</v>
      </c>
      <c r="K11" s="120">
        <v>117</v>
      </c>
      <c r="L11" s="120">
        <v>116.8</v>
      </c>
      <c r="M11" s="120">
        <v>116.7</v>
      </c>
      <c r="N11" s="120">
        <v>118</v>
      </c>
      <c r="O11" s="120">
        <v>118.5</v>
      </c>
      <c r="P11" s="120">
        <v>118.7</v>
      </c>
      <c r="Q11" s="120">
        <v>118.7</v>
      </c>
      <c r="R11" s="120">
        <v>118.5</v>
      </c>
      <c r="S11" s="120">
        <v>118.2</v>
      </c>
      <c r="T11" s="120">
        <v>117.9</v>
      </c>
      <c r="U11" s="120">
        <v>117.7</v>
      </c>
      <c r="V11" s="120">
        <v>117.4</v>
      </c>
      <c r="W11" s="120">
        <v>117.2</v>
      </c>
      <c r="X11" s="120">
        <v>117.1</v>
      </c>
      <c r="Y11" s="120">
        <v>117</v>
      </c>
      <c r="Z11" s="120">
        <v>116.9</v>
      </c>
      <c r="AA11" s="120">
        <v>116.7</v>
      </c>
      <c r="AB11" s="120">
        <v>116.6</v>
      </c>
      <c r="AC11" s="120">
        <v>116.5</v>
      </c>
      <c r="AD11" s="120">
        <v>116.4</v>
      </c>
      <c r="AE11" s="120">
        <v>116.3</v>
      </c>
      <c r="AF11" s="120">
        <v>116.1</v>
      </c>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8"/>
    </row>
    <row r="12" spans="2:88" ht="51" x14ac:dyDescent="0.2">
      <c r="B12" s="93">
        <v>6</v>
      </c>
      <c r="C12" s="96" t="s">
        <v>173</v>
      </c>
      <c r="D12" s="47" t="s">
        <v>242</v>
      </c>
      <c r="E12" s="47" t="s">
        <v>171</v>
      </c>
      <c r="F12" s="47">
        <v>1</v>
      </c>
      <c r="H12" s="120">
        <v>138.5</v>
      </c>
      <c r="I12" s="120">
        <v>138.1</v>
      </c>
      <c r="J12" s="120">
        <v>137.69999999999999</v>
      </c>
      <c r="K12" s="120">
        <v>137.4</v>
      </c>
      <c r="L12" s="120">
        <v>137</v>
      </c>
      <c r="M12" s="120">
        <v>136.6</v>
      </c>
      <c r="N12" s="120">
        <v>136.30000000000001</v>
      </c>
      <c r="O12" s="120">
        <v>136.1</v>
      </c>
      <c r="P12" s="120" t="s">
        <v>422</v>
      </c>
      <c r="Q12" s="120" t="s">
        <v>422</v>
      </c>
      <c r="R12" s="120" t="s">
        <v>422</v>
      </c>
      <c r="S12" s="120" t="s">
        <v>422</v>
      </c>
      <c r="T12" s="120" t="s">
        <v>422</v>
      </c>
      <c r="U12" s="120" t="s">
        <v>422</v>
      </c>
      <c r="V12" s="120" t="s">
        <v>422</v>
      </c>
      <c r="W12" s="120" t="s">
        <v>422</v>
      </c>
      <c r="X12" s="120" t="s">
        <v>422</v>
      </c>
      <c r="Y12" s="120" t="s">
        <v>422</v>
      </c>
      <c r="Z12" s="120" t="s">
        <v>422</v>
      </c>
      <c r="AA12" s="120" t="s">
        <v>422</v>
      </c>
      <c r="AB12" s="120" t="s">
        <v>422</v>
      </c>
      <c r="AC12" s="120" t="s">
        <v>422</v>
      </c>
      <c r="AD12" s="120" t="s">
        <v>422</v>
      </c>
      <c r="AE12" s="120" t="s">
        <v>422</v>
      </c>
      <c r="AF12" s="120" t="s">
        <v>422</v>
      </c>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8"/>
    </row>
    <row r="13" spans="2:88" ht="51" x14ac:dyDescent="0.2">
      <c r="B13" s="93">
        <v>7</v>
      </c>
      <c r="C13" s="96" t="s">
        <v>176</v>
      </c>
      <c r="D13" s="47" t="s">
        <v>244</v>
      </c>
      <c r="E13" s="47" t="s">
        <v>171</v>
      </c>
      <c r="F13" s="47">
        <v>1</v>
      </c>
      <c r="H13" s="120">
        <v>129.8330709166498</v>
      </c>
      <c r="I13" s="120">
        <v>129.19579577621252</v>
      </c>
      <c r="J13" s="120">
        <v>128.63268046885489</v>
      </c>
      <c r="K13" s="120">
        <v>128.0867012250516</v>
      </c>
      <c r="L13" s="120">
        <v>127.60015760025874</v>
      </c>
      <c r="M13" s="120">
        <v>127.13787196194238</v>
      </c>
      <c r="N13" s="120">
        <v>123.6895288851681</v>
      </c>
      <c r="O13" s="120">
        <v>120.3501106957639</v>
      </c>
      <c r="P13" s="120">
        <v>118.73212113385624</v>
      </c>
      <c r="Q13" s="120">
        <v>118.74488854648307</v>
      </c>
      <c r="R13" s="120">
        <v>118.51226783062414</v>
      </c>
      <c r="S13" s="120">
        <v>118.193794916396</v>
      </c>
      <c r="T13" s="120">
        <v>117.92177017557654</v>
      </c>
      <c r="U13" s="120">
        <v>117.66297423935315</v>
      </c>
      <c r="V13" s="120">
        <v>117.35115911683987</v>
      </c>
      <c r="W13" s="120">
        <v>117.23882594076844</v>
      </c>
      <c r="X13" s="120">
        <v>117.10769194330639</v>
      </c>
      <c r="Y13" s="120">
        <v>116.98445696918088</v>
      </c>
      <c r="Z13" s="120">
        <v>116.86613583443378</v>
      </c>
      <c r="AA13" s="120">
        <v>116.74942940967024</v>
      </c>
      <c r="AB13" s="120">
        <v>116.59859822686627</v>
      </c>
      <c r="AC13" s="120">
        <v>116.48876586272351</v>
      </c>
      <c r="AD13" s="120">
        <v>116.39408197529403</v>
      </c>
      <c r="AE13" s="120">
        <v>116.26738170531415</v>
      </c>
      <c r="AF13" s="120">
        <v>116.13146846831062</v>
      </c>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8"/>
    </row>
    <row r="14" spans="2:88" ht="51" x14ac:dyDescent="0.2">
      <c r="B14" s="93">
        <v>8</v>
      </c>
      <c r="C14" s="96" t="s">
        <v>179</v>
      </c>
      <c r="D14" s="47" t="s">
        <v>246</v>
      </c>
      <c r="E14" s="47" t="s">
        <v>45</v>
      </c>
      <c r="F14" s="47">
        <v>2</v>
      </c>
      <c r="H14" s="117">
        <v>14.380000000000003</v>
      </c>
      <c r="I14" s="117">
        <v>14.38</v>
      </c>
      <c r="J14" s="117">
        <v>14.38</v>
      </c>
      <c r="K14" s="117">
        <v>14.38</v>
      </c>
      <c r="L14" s="117">
        <v>14.380000000000003</v>
      </c>
      <c r="M14" s="117">
        <v>13.948600000000001</v>
      </c>
      <c r="N14" s="117">
        <v>13.517200000000001</v>
      </c>
      <c r="O14" s="117">
        <v>13.085799999999999</v>
      </c>
      <c r="P14" s="117">
        <v>12.654400000000001</v>
      </c>
      <c r="Q14" s="117">
        <v>12.223000000000003</v>
      </c>
      <c r="R14" s="117">
        <v>11.856310000000001</v>
      </c>
      <c r="S14" s="117">
        <v>11.489619999999999</v>
      </c>
      <c r="T14" s="117">
        <v>11.12293</v>
      </c>
      <c r="U14" s="117">
        <v>10.75624</v>
      </c>
      <c r="V14" s="117">
        <v>10.389550000000002</v>
      </c>
      <c r="W14" s="117">
        <v>10.181759000000001</v>
      </c>
      <c r="X14" s="117">
        <v>9.9739680000000011</v>
      </c>
      <c r="Y14" s="117">
        <v>9.7661770000000008</v>
      </c>
      <c r="Z14" s="117">
        <v>9.5583860000000005</v>
      </c>
      <c r="AA14" s="117">
        <v>9.350595000000002</v>
      </c>
      <c r="AB14" s="117">
        <v>9.1635831000000021</v>
      </c>
      <c r="AC14" s="117">
        <v>8.9765712000000022</v>
      </c>
      <c r="AD14" s="117">
        <v>8.7895593000000023</v>
      </c>
      <c r="AE14" s="117">
        <v>8.6025474000000024</v>
      </c>
      <c r="AF14" s="117">
        <v>8.4155355000000007</v>
      </c>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8"/>
    </row>
    <row r="15" spans="2:88" ht="51" x14ac:dyDescent="0.2">
      <c r="B15" s="93">
        <v>9</v>
      </c>
      <c r="C15" s="96" t="s">
        <v>182</v>
      </c>
      <c r="D15" s="47" t="s">
        <v>248</v>
      </c>
      <c r="E15" s="47" t="s">
        <v>184</v>
      </c>
      <c r="F15" s="47">
        <v>2</v>
      </c>
      <c r="H15" s="117">
        <v>126.50017520370993</v>
      </c>
      <c r="I15" s="117">
        <v>125.5524722275174</v>
      </c>
      <c r="J15" s="117">
        <v>124.66528777612547</v>
      </c>
      <c r="K15" s="117">
        <v>123.79498700116619</v>
      </c>
      <c r="L15" s="117">
        <v>122.93794400510382</v>
      </c>
      <c r="M15" s="117">
        <v>118.54307157228098</v>
      </c>
      <c r="N15" s="117">
        <v>114.17788069607822</v>
      </c>
      <c r="O15" s="117">
        <v>109.86548317515451</v>
      </c>
      <c r="P15" s="117">
        <v>105.60492713870966</v>
      </c>
      <c r="Q15" s="117">
        <v>101.37228788114895</v>
      </c>
      <c r="R15" s="117">
        <v>97.725488747470024</v>
      </c>
      <c r="S15" s="117">
        <v>94.218123716299516</v>
      </c>
      <c r="T15" s="117">
        <v>90.746725050222906</v>
      </c>
      <c r="U15" s="117">
        <v>87.310716009349534</v>
      </c>
      <c r="V15" s="117">
        <v>83.909532685704349</v>
      </c>
      <c r="W15" s="117">
        <v>81.819518886644104</v>
      </c>
      <c r="X15" s="117">
        <v>79.749112333450782</v>
      </c>
      <c r="Y15" s="117">
        <v>77.699477344181034</v>
      </c>
      <c r="Z15" s="117">
        <v>75.670288837392832</v>
      </c>
      <c r="AA15" s="117">
        <v>73.661228774994029</v>
      </c>
      <c r="AB15" s="117">
        <v>71.834876842355428</v>
      </c>
      <c r="AC15" s="117">
        <v>70.026452410992547</v>
      </c>
      <c r="AD15" s="117">
        <v>68.235681435109811</v>
      </c>
      <c r="AE15" s="117">
        <v>66.462295660259358</v>
      </c>
      <c r="AF15" s="117">
        <v>64.706032465428692</v>
      </c>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8"/>
    </row>
    <row r="16" spans="2:88" ht="51" x14ac:dyDescent="0.2">
      <c r="B16" s="93">
        <v>10</v>
      </c>
      <c r="C16" s="96" t="s">
        <v>186</v>
      </c>
      <c r="D16" s="47" t="s">
        <v>250</v>
      </c>
      <c r="E16" s="47" t="s">
        <v>188</v>
      </c>
      <c r="F16" s="47">
        <v>2</v>
      </c>
      <c r="H16" s="117">
        <v>47.354403475502878</v>
      </c>
      <c r="I16" s="117">
        <v>49.180574469209283</v>
      </c>
      <c r="J16" s="117">
        <v>50.944810466235175</v>
      </c>
      <c r="K16" s="117">
        <v>52.686295917648785</v>
      </c>
      <c r="L16" s="117">
        <v>54.408454854694568</v>
      </c>
      <c r="M16" s="117">
        <v>56.000582501232842</v>
      </c>
      <c r="N16" s="117">
        <v>76.284052350328977</v>
      </c>
      <c r="O16" s="117">
        <v>96.54839369573412</v>
      </c>
      <c r="P16" s="117">
        <v>106.93565759233259</v>
      </c>
      <c r="Q16" s="117">
        <v>107.66739802509763</v>
      </c>
      <c r="R16" s="117">
        <v>108.39875782993954</v>
      </c>
      <c r="S16" s="117">
        <v>109.00730943181331</v>
      </c>
      <c r="T16" s="117">
        <v>109.61554867946553</v>
      </c>
      <c r="U16" s="117">
        <v>110.22348094477952</v>
      </c>
      <c r="V16" s="117">
        <v>110.83111147715945</v>
      </c>
      <c r="W16" s="117">
        <v>111.43844540700135</v>
      </c>
      <c r="X16" s="117">
        <v>112.04769529640207</v>
      </c>
      <c r="Y16" s="117">
        <v>112.65665763882375</v>
      </c>
      <c r="Z16" s="117">
        <v>113.2653372581939</v>
      </c>
      <c r="AA16" s="117">
        <v>113.87373887113765</v>
      </c>
      <c r="AB16" s="117">
        <v>114.48186708994457</v>
      </c>
      <c r="AC16" s="117">
        <v>115.08972642543804</v>
      </c>
      <c r="AD16" s="117">
        <v>115.69732128974995</v>
      </c>
      <c r="AE16" s="117">
        <v>116.30465599900531</v>
      </c>
      <c r="AF16" s="117">
        <v>116.91173477591923</v>
      </c>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8"/>
    </row>
    <row r="17" spans="2:88" ht="51" x14ac:dyDescent="0.2">
      <c r="B17" s="93">
        <v>11</v>
      </c>
      <c r="C17" s="96" t="s">
        <v>203</v>
      </c>
      <c r="D17" s="47" t="s">
        <v>252</v>
      </c>
      <c r="E17" s="47" t="s">
        <v>205</v>
      </c>
      <c r="F17" s="47">
        <v>0</v>
      </c>
      <c r="H17" s="123">
        <v>0.4441633947525499</v>
      </c>
      <c r="I17" s="123">
        <v>0.45767672520734293</v>
      </c>
      <c r="J17" s="123">
        <v>0.47059472295089461</v>
      </c>
      <c r="K17" s="123">
        <v>0.48313320230609608</v>
      </c>
      <c r="L17" s="123">
        <v>0.49531935031814589</v>
      </c>
      <c r="M17" s="123">
        <v>0.50667024316623466</v>
      </c>
      <c r="N17" s="123">
        <v>0.68581598041732561</v>
      </c>
      <c r="O17" s="123">
        <v>0.86253614867343587</v>
      </c>
      <c r="P17" s="123">
        <v>0.94935884964301676</v>
      </c>
      <c r="Q17" s="123">
        <v>0.94968570552053966</v>
      </c>
      <c r="R17" s="123">
        <v>0.95000820240604333</v>
      </c>
      <c r="S17" s="123">
        <v>0.95027341193309667</v>
      </c>
      <c r="T17" s="123">
        <v>0.95053568842567548</v>
      </c>
      <c r="U17" s="123">
        <v>0.95079508245023825</v>
      </c>
      <c r="V17" s="123">
        <v>0.95105164337270998</v>
      </c>
      <c r="W17" s="123">
        <v>0.95130541939499624</v>
      </c>
      <c r="X17" s="123">
        <v>0.95155736578276451</v>
      </c>
      <c r="Y17" s="123">
        <v>0.95180660136159889</v>
      </c>
      <c r="Z17" s="123">
        <v>0.95205317150978952</v>
      </c>
      <c r="AA17" s="123">
        <v>0.95229712056084304</v>
      </c>
      <c r="AB17" s="123">
        <v>0.95253849183428396</v>
      </c>
      <c r="AC17" s="123">
        <v>0.95277732766534673</v>
      </c>
      <c r="AD17" s="123">
        <v>0.95301366943360666</v>
      </c>
      <c r="AE17" s="123">
        <v>0.9532475575905951</v>
      </c>
      <c r="AF17" s="123">
        <v>0.95347903168643999</v>
      </c>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row>
    <row r="18" spans="2:88" x14ac:dyDescent="0.2">
      <c r="C18" s="99"/>
      <c r="D18" s="50"/>
      <c r="E18" s="50"/>
      <c r="F18" s="99"/>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row>
    <row r="19" spans="2:88" x14ac:dyDescent="0.2"/>
    <row r="20" spans="2:88" x14ac:dyDescent="0.2"/>
    <row r="21" spans="2:88" ht="15" x14ac:dyDescent="0.25">
      <c r="B21" s="53" t="s">
        <v>334</v>
      </c>
      <c r="C21" s="34"/>
    </row>
    <row r="22" spans="2:88" x14ac:dyDescent="0.2">
      <c r="B22" s="34"/>
      <c r="C22" s="34"/>
    </row>
    <row r="23" spans="2:88" x14ac:dyDescent="0.2">
      <c r="B23" s="54"/>
      <c r="C23" s="34" t="s">
        <v>335</v>
      </c>
    </row>
    <row r="24" spans="2:88" x14ac:dyDescent="0.2">
      <c r="B24" s="34"/>
      <c r="C24" s="34"/>
    </row>
    <row r="25" spans="2:88" x14ac:dyDescent="0.2">
      <c r="B25" s="55"/>
      <c r="C25" s="34" t="s">
        <v>336</v>
      </c>
    </row>
    <row r="26" spans="2:88" x14ac:dyDescent="0.2"/>
    <row r="27" spans="2:88" x14ac:dyDescent="0.2"/>
    <row r="28" spans="2:88" x14ac:dyDescent="0.2"/>
    <row r="29" spans="2:88" s="34" customFormat="1" ht="15" x14ac:dyDescent="0.25">
      <c r="B29" s="148" t="s">
        <v>342</v>
      </c>
      <c r="C29" s="149"/>
      <c r="D29" s="149"/>
      <c r="E29" s="149"/>
      <c r="F29" s="149"/>
      <c r="G29" s="149"/>
      <c r="H29" s="149"/>
      <c r="I29" s="150"/>
    </row>
    <row r="30" spans="2:88" x14ac:dyDescent="0.2"/>
    <row r="31" spans="2:88" s="14" customFormat="1" ht="13.5" x14ac:dyDescent="0.2">
      <c r="B31" s="90" t="s">
        <v>332</v>
      </c>
      <c r="C31" s="151" t="s">
        <v>330</v>
      </c>
      <c r="D31" s="151"/>
      <c r="E31" s="151"/>
      <c r="F31" s="151"/>
      <c r="G31" s="151"/>
      <c r="H31" s="151"/>
      <c r="I31" s="151"/>
    </row>
    <row r="32" spans="2:88" s="14" customFormat="1" ht="59.65" customHeight="1" x14ac:dyDescent="0.2">
      <c r="B32" s="65">
        <v>1</v>
      </c>
      <c r="C32" s="139" t="s">
        <v>232</v>
      </c>
      <c r="D32" s="140"/>
      <c r="E32" s="140"/>
      <c r="F32" s="140"/>
      <c r="G32" s="140"/>
      <c r="H32" s="140"/>
      <c r="I32" s="140"/>
    </row>
    <row r="33" spans="2:9" s="14" customFormat="1" ht="54" customHeight="1" x14ac:dyDescent="0.2">
      <c r="B33" s="65">
        <v>2</v>
      </c>
      <c r="C33" s="139" t="s">
        <v>234</v>
      </c>
      <c r="D33" s="140"/>
      <c r="E33" s="140"/>
      <c r="F33" s="140"/>
      <c r="G33" s="140"/>
      <c r="H33" s="140"/>
      <c r="I33" s="140"/>
    </row>
    <row r="34" spans="2:9" s="14" customFormat="1" ht="58.15" customHeight="1" x14ac:dyDescent="0.2">
      <c r="B34" s="65">
        <v>3</v>
      </c>
      <c r="C34" s="139" t="s">
        <v>236</v>
      </c>
      <c r="D34" s="140"/>
      <c r="E34" s="140"/>
      <c r="F34" s="140"/>
      <c r="G34" s="140"/>
      <c r="H34" s="140"/>
      <c r="I34" s="140"/>
    </row>
    <row r="35" spans="2:9" s="14" customFormat="1" ht="61.15" customHeight="1" x14ac:dyDescent="0.2">
      <c r="B35" s="65">
        <v>4</v>
      </c>
      <c r="C35" s="139" t="s">
        <v>239</v>
      </c>
      <c r="D35" s="140"/>
      <c r="E35" s="140"/>
      <c r="F35" s="140"/>
      <c r="G35" s="140"/>
      <c r="H35" s="140"/>
      <c r="I35" s="140"/>
    </row>
    <row r="36" spans="2:9" s="14" customFormat="1" ht="58.5" customHeight="1" x14ac:dyDescent="0.2">
      <c r="B36" s="65">
        <v>5</v>
      </c>
      <c r="C36" s="139" t="s">
        <v>241</v>
      </c>
      <c r="D36" s="140"/>
      <c r="E36" s="140"/>
      <c r="F36" s="140"/>
      <c r="G36" s="140"/>
      <c r="H36" s="140"/>
      <c r="I36" s="140"/>
    </row>
    <row r="37" spans="2:9" s="14" customFormat="1" ht="75.400000000000006" customHeight="1" x14ac:dyDescent="0.2">
      <c r="B37" s="65">
        <v>6</v>
      </c>
      <c r="C37" s="139" t="s">
        <v>243</v>
      </c>
      <c r="D37" s="140"/>
      <c r="E37" s="140"/>
      <c r="F37" s="140"/>
      <c r="G37" s="140"/>
      <c r="H37" s="140"/>
      <c r="I37" s="140"/>
    </row>
    <row r="38" spans="2:9" s="14" customFormat="1" ht="61.5" customHeight="1" x14ac:dyDescent="0.2">
      <c r="B38" s="65">
        <v>7</v>
      </c>
      <c r="C38" s="139" t="s">
        <v>245</v>
      </c>
      <c r="D38" s="140"/>
      <c r="E38" s="140"/>
      <c r="F38" s="140"/>
      <c r="G38" s="140"/>
      <c r="H38" s="140"/>
      <c r="I38" s="140"/>
    </row>
    <row r="39" spans="2:9" s="14" customFormat="1" ht="75.400000000000006" customHeight="1" x14ac:dyDescent="0.2">
      <c r="B39" s="65">
        <v>8</v>
      </c>
      <c r="C39" s="139" t="s">
        <v>247</v>
      </c>
      <c r="D39" s="140"/>
      <c r="E39" s="140"/>
      <c r="F39" s="140"/>
      <c r="G39" s="140"/>
      <c r="H39" s="140"/>
      <c r="I39" s="140"/>
    </row>
    <row r="40" spans="2:9" s="14" customFormat="1" ht="66" customHeight="1" x14ac:dyDescent="0.2">
      <c r="B40" s="65">
        <v>9</v>
      </c>
      <c r="C40" s="139" t="s">
        <v>249</v>
      </c>
      <c r="D40" s="140"/>
      <c r="E40" s="140"/>
      <c r="F40" s="140"/>
      <c r="G40" s="140"/>
      <c r="H40" s="140"/>
      <c r="I40" s="140"/>
    </row>
    <row r="41" spans="2:9" s="14" customFormat="1" ht="54.4" customHeight="1" x14ac:dyDescent="0.2">
      <c r="B41" s="65">
        <v>10</v>
      </c>
      <c r="C41" s="139" t="s">
        <v>251</v>
      </c>
      <c r="D41" s="140"/>
      <c r="E41" s="140"/>
      <c r="F41" s="140"/>
      <c r="G41" s="140"/>
      <c r="H41" s="140"/>
      <c r="I41" s="140"/>
    </row>
    <row r="42" spans="2:9" s="14" customFormat="1" ht="57.4" customHeight="1" x14ac:dyDescent="0.2">
      <c r="B42" s="65">
        <v>11</v>
      </c>
      <c r="C42" s="139" t="s">
        <v>253</v>
      </c>
      <c r="D42" s="140"/>
      <c r="E42" s="140"/>
      <c r="F42" s="140"/>
      <c r="G42" s="140"/>
      <c r="H42" s="140"/>
      <c r="I42" s="140"/>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XJF4+2aAsdevOEb0SwMGSzffivdwu+eqjf7sKBjIelH0IawWfqEG8x8vpp3bxUDd6QxZxzfruN/4HDeQM1kU9A==" saltValue="/e4XFrxxQX/6CdZ/3rvj3A==" spinCount="100000" sheet="1" objects="1" scenarios="1"/>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D18" sqref="D18"/>
    </sheetView>
  </sheetViews>
  <sheetFormatPr defaultColWidth="0" defaultRowHeight="14.25" zeroHeight="1" x14ac:dyDescent="0.2"/>
  <cols>
    <col min="1" max="1" width="3" style="7" customWidth="1"/>
    <col min="2" max="2" width="4.125" style="7" customWidth="1"/>
    <col min="3" max="3" width="70.625" style="7" customWidth="1"/>
    <col min="4" max="4" width="16.625" style="7" customWidth="1"/>
    <col min="5" max="5" width="14.625" style="7" customWidth="1"/>
    <col min="6" max="6" width="5.625" style="7" customWidth="1"/>
    <col min="7" max="7" width="2.75" style="7" customWidth="1"/>
    <col min="8" max="109" width="8.75" style="7" customWidth="1"/>
    <col min="110" max="16384" width="8.75" style="7" hidden="1"/>
  </cols>
  <sheetData>
    <row r="1" spans="1:88" ht="22.5" customHeight="1" x14ac:dyDescent="0.2">
      <c r="A1" s="34"/>
      <c r="B1" s="162" t="s">
        <v>254</v>
      </c>
      <c r="C1" s="162"/>
      <c r="D1" s="162"/>
      <c r="E1" s="162"/>
      <c r="F1" s="162"/>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7"/>
      <c r="B2" s="37"/>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1:88" ht="17.25" thickBot="1" x14ac:dyDescent="0.25">
      <c r="A3" s="37"/>
      <c r="B3" s="144" t="s">
        <v>2</v>
      </c>
      <c r="C3" s="145"/>
      <c r="D3" s="154" t="str">
        <f>'Cover sheet'!C5</f>
        <v>Severn Trent</v>
      </c>
      <c r="E3" s="155"/>
      <c r="F3" s="156"/>
      <c r="G3" s="91"/>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1:88" ht="17.25" thickBot="1" x14ac:dyDescent="0.25">
      <c r="A4" s="37"/>
      <c r="B4" s="144" t="s">
        <v>328</v>
      </c>
      <c r="C4" s="145"/>
      <c r="D4" s="154" t="str">
        <f>'Cover sheet'!C6</f>
        <v>Wolverhampton</v>
      </c>
      <c r="E4" s="155"/>
      <c r="F4" s="156"/>
      <c r="G4" s="91"/>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1:88" ht="16.5" thickBot="1" x14ac:dyDescent="0.35">
      <c r="A5" s="37"/>
      <c r="B5" s="37"/>
      <c r="C5" s="41"/>
      <c r="D5" s="41"/>
      <c r="E5" s="37"/>
      <c r="F5" s="37"/>
      <c r="G5" s="91"/>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7" t="s">
        <v>57</v>
      </c>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row>
    <row r="6" spans="1:88" ht="15" thickBot="1" x14ac:dyDescent="0.25">
      <c r="A6" s="34"/>
      <c r="B6" s="92" t="s">
        <v>332</v>
      </c>
      <c r="C6" s="42" t="s">
        <v>19</v>
      </c>
      <c r="D6" s="43" t="s">
        <v>20</v>
      </c>
      <c r="E6" s="43" t="s">
        <v>21</v>
      </c>
      <c r="F6" s="45" t="s">
        <v>331</v>
      </c>
      <c r="G6" s="91"/>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51" x14ac:dyDescent="0.2">
      <c r="B7" s="93">
        <v>1</v>
      </c>
      <c r="C7" s="94" t="s">
        <v>208</v>
      </c>
      <c r="D7" s="80" t="s">
        <v>255</v>
      </c>
      <c r="E7" s="80" t="s">
        <v>45</v>
      </c>
      <c r="F7" s="80">
        <v>2</v>
      </c>
      <c r="H7" s="117">
        <v>57.32425797629444</v>
      </c>
      <c r="I7" s="117">
        <v>57.400329226895678</v>
      </c>
      <c r="J7" s="117">
        <v>57.463597557075829</v>
      </c>
      <c r="K7" s="117">
        <v>57.537225242275781</v>
      </c>
      <c r="L7" s="117">
        <v>57.579730395885377</v>
      </c>
      <c r="M7" s="117">
        <v>57.239328781029577</v>
      </c>
      <c r="N7" s="117">
        <v>56.129954337250332</v>
      </c>
      <c r="O7" s="117">
        <v>55.038736879732653</v>
      </c>
      <c r="P7" s="117">
        <v>54.33910347805255</v>
      </c>
      <c r="Q7" s="117">
        <v>54.10048633461232</v>
      </c>
      <c r="R7" s="117">
        <v>53.838176645700187</v>
      </c>
      <c r="S7" s="117">
        <v>53.546770738057347</v>
      </c>
      <c r="T7" s="117">
        <v>53.243219147752235</v>
      </c>
      <c r="U7" s="117">
        <v>52.998044528557465</v>
      </c>
      <c r="V7" s="117">
        <v>52.702086913426214</v>
      </c>
      <c r="W7" s="117">
        <v>52.616291315803295</v>
      </c>
      <c r="X7" s="117">
        <v>52.502523703907094</v>
      </c>
      <c r="Y7" s="117">
        <v>52.442195458719091</v>
      </c>
      <c r="Z7" s="117">
        <v>52.352376936557057</v>
      </c>
      <c r="AA7" s="117">
        <v>52.267746354407635</v>
      </c>
      <c r="AB7" s="117">
        <v>52.16972080089468</v>
      </c>
      <c r="AC7" s="117">
        <v>52.138373981847195</v>
      </c>
      <c r="AD7" s="117">
        <v>52.082249421349729</v>
      </c>
      <c r="AE7" s="117">
        <v>52.017822207978767</v>
      </c>
      <c r="AF7" s="117">
        <v>51.924461692340401</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51" x14ac:dyDescent="0.2">
      <c r="B8" s="93">
        <f>B7+1</f>
        <v>2</v>
      </c>
      <c r="C8" s="96" t="s">
        <v>211</v>
      </c>
      <c r="D8" s="47" t="s">
        <v>257</v>
      </c>
      <c r="E8" s="47" t="s">
        <v>45</v>
      </c>
      <c r="F8" s="47">
        <v>2</v>
      </c>
      <c r="H8" s="117">
        <v>66.706999999999994</v>
      </c>
      <c r="I8" s="117">
        <v>66.706999999999994</v>
      </c>
      <c r="J8" s="117">
        <v>66.706999999999994</v>
      </c>
      <c r="K8" s="117">
        <v>66.706999999999994</v>
      </c>
      <c r="L8" s="117">
        <v>66.706999999999994</v>
      </c>
      <c r="M8" s="117">
        <v>66.706999999999994</v>
      </c>
      <c r="N8" s="117">
        <v>66.706999999999994</v>
      </c>
      <c r="O8" s="117">
        <v>66.706999999999994</v>
      </c>
      <c r="P8" s="117">
        <v>66.706999999999994</v>
      </c>
      <c r="Q8" s="117">
        <v>66.706999999999994</v>
      </c>
      <c r="R8" s="117">
        <v>66.706999999999994</v>
      </c>
      <c r="S8" s="117">
        <v>66.706999999999994</v>
      </c>
      <c r="T8" s="117">
        <v>66.706999999999994</v>
      </c>
      <c r="U8" s="117">
        <v>66.706999999999994</v>
      </c>
      <c r="V8" s="117">
        <v>66.706999999999994</v>
      </c>
      <c r="W8" s="117">
        <v>66.706999999999994</v>
      </c>
      <c r="X8" s="117">
        <v>66.706999999999994</v>
      </c>
      <c r="Y8" s="117">
        <v>66.706999999999994</v>
      </c>
      <c r="Z8" s="117">
        <v>66.706999999999994</v>
      </c>
      <c r="AA8" s="117">
        <v>66.706999999999994</v>
      </c>
      <c r="AB8" s="117">
        <v>66.706999999999994</v>
      </c>
      <c r="AC8" s="117">
        <v>66.706999999999994</v>
      </c>
      <c r="AD8" s="117">
        <v>66.706999999999994</v>
      </c>
      <c r="AE8" s="117">
        <v>66.706999999999994</v>
      </c>
      <c r="AF8" s="117">
        <v>66.706999999999994</v>
      </c>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row>
    <row r="9" spans="1:88" ht="51" x14ac:dyDescent="0.2">
      <c r="B9" s="93">
        <f t="shared" ref="B9:B11" si="0">B8+1</f>
        <v>3</v>
      </c>
      <c r="C9" s="96" t="s">
        <v>214</v>
      </c>
      <c r="D9" s="47" t="s">
        <v>259</v>
      </c>
      <c r="E9" s="47" t="s">
        <v>45</v>
      </c>
      <c r="F9" s="47">
        <v>2</v>
      </c>
      <c r="H9" s="117">
        <v>66.706999999999994</v>
      </c>
      <c r="I9" s="117">
        <v>66.706999999999994</v>
      </c>
      <c r="J9" s="117">
        <v>66.706999999999994</v>
      </c>
      <c r="K9" s="117">
        <v>66.706999999999994</v>
      </c>
      <c r="L9" s="117">
        <v>66.706999999999994</v>
      </c>
      <c r="M9" s="117">
        <v>66.706999999999994</v>
      </c>
      <c r="N9" s="117">
        <v>66.706999999999994</v>
      </c>
      <c r="O9" s="117">
        <v>66.706999999999994</v>
      </c>
      <c r="P9" s="117">
        <v>66.706999999999994</v>
      </c>
      <c r="Q9" s="117">
        <v>66.706999999999994</v>
      </c>
      <c r="R9" s="117">
        <v>66.706999999999994</v>
      </c>
      <c r="S9" s="117">
        <v>66.706999999999994</v>
      </c>
      <c r="T9" s="117">
        <v>66.706999999999994</v>
      </c>
      <c r="U9" s="117">
        <v>66.706999999999994</v>
      </c>
      <c r="V9" s="117">
        <v>66.706999999999994</v>
      </c>
      <c r="W9" s="117">
        <v>66.706999999999994</v>
      </c>
      <c r="X9" s="117">
        <v>66.706999999999994</v>
      </c>
      <c r="Y9" s="117">
        <v>66.706999999999994</v>
      </c>
      <c r="Z9" s="117">
        <v>66.706999999999994</v>
      </c>
      <c r="AA9" s="117">
        <v>66.706999999999994</v>
      </c>
      <c r="AB9" s="117">
        <v>66.706999999999994</v>
      </c>
      <c r="AC9" s="117">
        <v>66.706999999999994</v>
      </c>
      <c r="AD9" s="117">
        <v>66.706999999999994</v>
      </c>
      <c r="AE9" s="117">
        <v>66.706999999999994</v>
      </c>
      <c r="AF9" s="117">
        <v>66.706999999999994</v>
      </c>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row>
    <row r="10" spans="1:88" ht="51" x14ac:dyDescent="0.2">
      <c r="B10" s="93">
        <f t="shared" si="0"/>
        <v>4</v>
      </c>
      <c r="C10" s="96" t="s">
        <v>217</v>
      </c>
      <c r="D10" s="47" t="s">
        <v>261</v>
      </c>
      <c r="E10" s="47" t="s">
        <v>45</v>
      </c>
      <c r="F10" s="47">
        <v>2</v>
      </c>
      <c r="H10" s="117">
        <v>1.775521348353104</v>
      </c>
      <c r="I10" s="117">
        <v>1.7165695780810479</v>
      </c>
      <c r="J10" s="117">
        <v>1.6878621619506009</v>
      </c>
      <c r="K10" s="117">
        <v>1.63594446230605</v>
      </c>
      <c r="L10" s="117">
        <v>1.547707353087044</v>
      </c>
      <c r="M10" s="117">
        <v>1.219938170432344</v>
      </c>
      <c r="N10" s="117">
        <v>1.2088469652130309</v>
      </c>
      <c r="O10" s="117">
        <v>1.1407337859342901</v>
      </c>
      <c r="P10" s="117">
        <v>1.1595762662522739</v>
      </c>
      <c r="Q10" s="117">
        <v>1.1773440264908761</v>
      </c>
      <c r="R10" s="117">
        <v>1.176087309579102</v>
      </c>
      <c r="S10" s="117">
        <v>1.1577833157227779</v>
      </c>
      <c r="T10" s="117">
        <v>1.151509664145659</v>
      </c>
      <c r="U10" s="117">
        <v>1.2137908535752571</v>
      </c>
      <c r="V10" s="117">
        <v>1.2309608920861821</v>
      </c>
      <c r="W10" s="117">
        <v>1.255352055310472</v>
      </c>
      <c r="X10" s="117">
        <v>1.1733271385714581</v>
      </c>
      <c r="Y10" s="117">
        <v>1.2488652800775739</v>
      </c>
      <c r="Z10" s="117">
        <v>1.3015253412804071</v>
      </c>
      <c r="AA10" s="117">
        <v>1.3250256920760279</v>
      </c>
      <c r="AB10" s="117">
        <v>1.4332657204205741</v>
      </c>
      <c r="AC10" s="117">
        <v>1.38905249667778</v>
      </c>
      <c r="AD10" s="117">
        <v>1.3781424012899259</v>
      </c>
      <c r="AE10" s="117">
        <v>1.389607399135504</v>
      </c>
      <c r="AF10" s="117">
        <v>1.4891389150503189</v>
      </c>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row>
    <row r="11" spans="1:88" ht="51" x14ac:dyDescent="0.2">
      <c r="B11" s="93">
        <f t="shared" si="0"/>
        <v>5</v>
      </c>
      <c r="C11" s="96" t="s">
        <v>220</v>
      </c>
      <c r="D11" s="47" t="s">
        <v>262</v>
      </c>
      <c r="E11" s="47" t="s">
        <v>45</v>
      </c>
      <c r="F11" s="47">
        <v>2</v>
      </c>
      <c r="H11" s="122">
        <v>7.6072206753524494</v>
      </c>
      <c r="I11" s="122">
        <v>7.5901011950232675</v>
      </c>
      <c r="J11" s="122">
        <v>7.5555402809735632</v>
      </c>
      <c r="K11" s="122">
        <v>7.5338302954181628</v>
      </c>
      <c r="L11" s="122">
        <v>7.5795622510275722</v>
      </c>
      <c r="M11" s="122">
        <v>8.2477330485380715</v>
      </c>
      <c r="N11" s="122">
        <v>9.3681986975366307</v>
      </c>
      <c r="O11" s="122">
        <v>10.52752933433305</v>
      </c>
      <c r="P11" s="122">
        <v>11.20832025569517</v>
      </c>
      <c r="Q11" s="122">
        <v>11.429169638896797</v>
      </c>
      <c r="R11" s="122">
        <v>11.692736044720704</v>
      </c>
      <c r="S11" s="122">
        <v>12.002445946219868</v>
      </c>
      <c r="T11" s="122">
        <v>12.3122711881021</v>
      </c>
      <c r="U11" s="122">
        <v>12.495164617867271</v>
      </c>
      <c r="V11" s="122">
        <v>12.773952194487597</v>
      </c>
      <c r="W11" s="122">
        <v>12.835356628886228</v>
      </c>
      <c r="X11" s="122">
        <v>13.03114915752144</v>
      </c>
      <c r="Y11" s="122">
        <v>13.015939261203329</v>
      </c>
      <c r="Z11" s="122">
        <v>13.05309772216253</v>
      </c>
      <c r="AA11" s="122">
        <v>13.11422795351633</v>
      </c>
      <c r="AB11" s="122">
        <v>13.10401347868474</v>
      </c>
      <c r="AC11" s="122">
        <v>13.179573521475019</v>
      </c>
      <c r="AD11" s="122">
        <v>13.246608177360338</v>
      </c>
      <c r="AE11" s="122">
        <v>13.299570392885723</v>
      </c>
      <c r="AF11" s="122">
        <v>13.293399392609274</v>
      </c>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row>
    <row r="12" spans="1:88" x14ac:dyDescent="0.2"/>
    <row r="13" spans="1:88" x14ac:dyDescent="0.2"/>
    <row r="14" spans="1:88" x14ac:dyDescent="0.2"/>
    <row r="15" spans="1:88" ht="15" x14ac:dyDescent="0.25">
      <c r="B15" s="53" t="s">
        <v>334</v>
      </c>
      <c r="C15" s="34"/>
    </row>
    <row r="16" spans="1:88" x14ac:dyDescent="0.2">
      <c r="B16" s="34"/>
      <c r="C16" s="34"/>
    </row>
    <row r="17" spans="2:9" x14ac:dyDescent="0.2">
      <c r="B17" s="54"/>
      <c r="C17" s="34" t="s">
        <v>335</v>
      </c>
    </row>
    <row r="18" spans="2:9" x14ac:dyDescent="0.2">
      <c r="B18" s="34"/>
      <c r="C18" s="34"/>
    </row>
    <row r="19" spans="2:9" x14ac:dyDescent="0.2">
      <c r="B19" s="55"/>
      <c r="C19" s="34" t="s">
        <v>336</v>
      </c>
    </row>
    <row r="20" spans="2:9" x14ac:dyDescent="0.2"/>
    <row r="21" spans="2:9" x14ac:dyDescent="0.2"/>
    <row r="22" spans="2:9" x14ac:dyDescent="0.2"/>
    <row r="23" spans="2:9" s="34" customFormat="1" ht="15" x14ac:dyDescent="0.25">
      <c r="B23" s="148" t="s">
        <v>344</v>
      </c>
      <c r="C23" s="149"/>
      <c r="D23" s="149"/>
      <c r="E23" s="149"/>
      <c r="F23" s="149"/>
      <c r="G23" s="149"/>
      <c r="H23" s="149"/>
      <c r="I23" s="150"/>
    </row>
    <row r="24" spans="2:9" x14ac:dyDescent="0.2"/>
    <row r="25" spans="2:9" s="14" customFormat="1" ht="13.5" x14ac:dyDescent="0.2">
      <c r="B25" s="90" t="s">
        <v>332</v>
      </c>
      <c r="C25" s="151" t="s">
        <v>330</v>
      </c>
      <c r="D25" s="151"/>
      <c r="E25" s="151"/>
      <c r="F25" s="151"/>
      <c r="G25" s="151"/>
      <c r="H25" s="151"/>
      <c r="I25" s="151"/>
    </row>
    <row r="26" spans="2:9" s="14" customFormat="1" ht="76.900000000000006" customHeight="1" x14ac:dyDescent="0.2">
      <c r="B26" s="65">
        <v>1</v>
      </c>
      <c r="C26" s="139" t="s">
        <v>256</v>
      </c>
      <c r="D26" s="140"/>
      <c r="E26" s="140"/>
      <c r="F26" s="140"/>
      <c r="G26" s="140"/>
      <c r="H26" s="140"/>
      <c r="I26" s="140"/>
    </row>
    <row r="27" spans="2:9" s="14" customFormat="1" ht="54" customHeight="1" x14ac:dyDescent="0.2">
      <c r="B27" s="65">
        <v>2</v>
      </c>
      <c r="C27" s="139" t="s">
        <v>258</v>
      </c>
      <c r="D27" s="140"/>
      <c r="E27" s="140"/>
      <c r="F27" s="140"/>
      <c r="G27" s="140"/>
      <c r="H27" s="140"/>
      <c r="I27" s="140"/>
    </row>
    <row r="28" spans="2:9" s="14" customFormat="1" ht="58.15" customHeight="1" x14ac:dyDescent="0.2">
      <c r="B28" s="65">
        <v>3</v>
      </c>
      <c r="C28" s="139" t="s">
        <v>260</v>
      </c>
      <c r="D28" s="140"/>
      <c r="E28" s="140"/>
      <c r="F28" s="140"/>
      <c r="G28" s="140"/>
      <c r="H28" s="140"/>
      <c r="I28" s="140"/>
    </row>
    <row r="29" spans="2:9" s="14" customFormat="1" ht="61.15" customHeight="1" x14ac:dyDescent="0.2">
      <c r="B29" s="65">
        <v>4</v>
      </c>
      <c r="C29" s="139" t="s">
        <v>219</v>
      </c>
      <c r="D29" s="140"/>
      <c r="E29" s="140"/>
      <c r="F29" s="140"/>
      <c r="G29" s="140"/>
      <c r="H29" s="140"/>
      <c r="I29" s="140"/>
    </row>
    <row r="30" spans="2:9" s="14" customFormat="1" ht="58.5" customHeight="1" x14ac:dyDescent="0.2">
      <c r="B30" s="65">
        <v>5</v>
      </c>
      <c r="C30" s="139" t="s">
        <v>263</v>
      </c>
      <c r="D30" s="140"/>
      <c r="E30" s="140"/>
      <c r="F30" s="140"/>
      <c r="G30" s="140"/>
      <c r="H30" s="140"/>
      <c r="I30" s="140"/>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JOF/vk4eSJNOBRC9FQG3XD+Jx2x2khyXtEc1PuouAiMFraUyv8rdvEjkN6uHe64vLeSSOc974ltyb/6XTUKngQ==" saltValue="Jk9u5GbmW39Dk1a627W36Q=="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ST</Company>
    <Stage xmlns="3d2cf0cd-f524-4152-8aab-4099e63f8139">Final WRMP</Stage>
    <Sensitivity xmlns="3d2cf0cd-f524-4152-8aab-4099e63f8139">Public</Sensitivity>
  </documentManagement>
</p:properties>
</file>

<file path=customXml/itemProps1.xml><?xml version="1.0" encoding="utf-8"?>
<ds:datastoreItem xmlns:ds="http://schemas.openxmlformats.org/officeDocument/2006/customXml" ds:itemID="{7ADB0EC7-4E6D-47A5-A6A3-9A3011DF6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schemas.openxmlformats.org/package/2006/metadata/core-properties"/>
    <ds:schemaRef ds:uri="http://purl.org/dc/dcmitype/"/>
    <ds:schemaRef ds:uri="http://schemas.microsoft.com/office/infopath/2007/PartnerControls"/>
    <ds:schemaRef ds:uri="3d2cf0cd-f524-4152-8aab-4099e63f8139"/>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dcterms:created xsi:type="dcterms:W3CDTF">2017-04-19T07:39:06Z</dcterms:created>
  <dcterms:modified xsi:type="dcterms:W3CDTF">2019-08-28T07:59:31Z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10500</vt:r8>
  </property>
</Properties>
</file>