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Water Strategy\Water Resources Strategy\Regulation\WRMP\09 WRMP 2019\22 Market Information tables\Files\"/>
    </mc:Choice>
  </mc:AlternateContent>
  <bookViews>
    <workbookView xWindow="0" yWindow="0" windowWidth="25200" windowHeight="11985" tabRatio="728"/>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20" l="1"/>
  <c r="D3" i="20"/>
  <c r="D4" i="19"/>
  <c r="D3" i="19"/>
  <c r="B9" i="19"/>
  <c r="B10" i="19" s="1"/>
  <c r="B11" i="19" s="1"/>
  <c r="B8" i="19"/>
  <c r="D4" i="18"/>
  <c r="D3" i="18"/>
  <c r="D4" i="17"/>
  <c r="D3" i="17"/>
  <c r="D4" i="16"/>
  <c r="D3" i="16"/>
  <c r="B8" i="16"/>
  <c r="B9" i="16" s="1"/>
  <c r="B10" i="16" s="1"/>
  <c r="B11" i="16" s="1"/>
  <c r="D4" i="15"/>
  <c r="D3" i="15"/>
  <c r="B49" i="15"/>
  <c r="B50" i="15"/>
  <c r="B48" i="15"/>
  <c r="B41" i="15"/>
  <c r="B42" i="15" s="1"/>
  <c r="B43" i="15" s="1"/>
  <c r="B44" i="15" s="1"/>
  <c r="B45" i="15" s="1"/>
  <c r="B46" i="15" s="1"/>
  <c r="B47" i="15" s="1"/>
  <c r="B37" i="15"/>
  <c r="B38" i="15" s="1"/>
  <c r="B39" i="15" s="1"/>
  <c r="B4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<sst xmlns="http://schemas.openxmlformats.org/spreadsheetml/2006/main" count="1071" uniqueCount="441">
  <si>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</si>
  <si>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</si>
  <si>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</si>
  <si>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</si>
  <si>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</si>
  <si>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</si>
  <si>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</si>
  <si>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</si>
  <si>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</si>
  <si>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</si>
  <si>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</si>
  <si>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</si>
  <si>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</si>
  <si>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</si>
  <si>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</si>
  <si>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</si>
  <si>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</si>
  <si>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</si>
  <si>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</si>
  <si>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</si>
  <si>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</si>
  <si>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</si>
  <si>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</si>
  <si>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</si>
  <si>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</si>
  <si>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</si>
  <si>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</si>
  <si>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</si>
  <si>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</si>
  <si>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</si>
  <si>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</si>
  <si>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</si>
  <si>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</si>
  <si>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</si>
  <si>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</si>
  <si>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</si>
  <si>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</si>
  <si>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1 in X</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</si>
  <si>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</si>
  <si>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</si>
  <si>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</si>
  <si>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</si>
  <si>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</si>
  <si>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</si>
  <si>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</si>
  <si>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</si>
  <si>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</si>
  <si>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</si>
  <si>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</si>
  <si>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</si>
  <si>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</si>
  <si>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</si>
  <si>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</si>
  <si>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</si>
  <si>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</si>
  <si>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</si>
  <si>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</si>
  <si>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</si>
  <si>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</si>
  <si>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</si>
  <si>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</si>
  <si>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</si>
  <si>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</si>
  <si>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</si>
  <si>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</si>
  <si>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</si>
  <si>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</si>
  <si>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</si>
  <si>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</si>
  <si>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</si>
  <si>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</si>
  <si>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</si>
  <si>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</si>
  <si>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</si>
  <si>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</si>
  <si>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</si>
  <si>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</si>
  <si>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</si>
  <si>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</si>
  <si>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</si>
  <si>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</si>
  <si>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</si>
  <si>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</si>
  <si>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</si>
  <si>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</si>
  <si>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</si>
  <si>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</si>
  <si>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</si>
  <si>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</si>
  <si>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</si>
  <si>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</si>
  <si>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</si>
  <si>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</si>
  <si>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</si>
  <si>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</si>
  <si>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</si>
  <si>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</si>
  <si>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</si>
  <si>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</si>
  <si>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</si>
  <si>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</si>
  <si>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</si>
  <si>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</si>
  <si>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</si>
  <si>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</si>
  <si>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</si>
  <si>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</si>
  <si>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</si>
  <si>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</si>
  <si>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</si>
  <si>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</si>
  <si>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</si>
  <si>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</si>
  <si>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</si>
  <si>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</si>
  <si>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</si>
  <si>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</si>
  <si>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</si>
  <si>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</si>
  <si>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</si>
  <si>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</si>
  <si>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</si>
  <si>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</si>
  <si>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</si>
  <si>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</si>
  <si>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</si>
  <si>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</si>
  <si>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</si>
  <si>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</si>
  <si>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</si>
  <si>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</si>
  <si>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</si>
  <si>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</si>
  <si>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</si>
  <si>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</si>
  <si>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</si>
  <si>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</si>
  <si>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</si>
  <si>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</si>
  <si>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</si>
  <si>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</si>
  <si>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</si>
  <si>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</si>
  <si>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</si>
  <si>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</si>
  <si>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</si>
  <si>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</si>
  <si>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</si>
  <si>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</si>
  <si>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</si>
  <si>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</si>
  <si>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</si>
  <si>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</si>
  <si>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</si>
  <si>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</si>
  <si>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</si>
  <si>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</si>
  <si>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</si>
  <si>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</si>
  <si>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</si>
  <si>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</si>
  <si>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</si>
  <si>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</si>
  <si>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</si>
  <si>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</si>
  <si>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</si>
  <si>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</si>
  <si>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</si>
  <si>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</si>
  <si>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</si>
  <si>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</si>
  <si>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</si>
  <si>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</si>
  <si>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</si>
  <si>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</si>
  <si>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</si>
  <si>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</si>
  <si>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</si>
  <si>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</si>
  <si>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</si>
  <si>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</si>
  <si>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</si>
  <si>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</si>
  <si>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</si>
  <si>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</si>
  <si>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</si>
  <si>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</si>
  <si>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</si>
  <si>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</si>
  <si>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</si>
  <si>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</si>
  <si>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</si>
  <si>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</si>
  <si>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</si>
  <si>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</si>
  <si>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</si>
  <si>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</si>
  <si>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</si>
  <si>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</si>
  <si>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</si>
  <si>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</si>
  <si>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</si>
  <si>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</si>
  <si>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</si>
  <si>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</si>
  <si>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</si>
  <si>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</si>
  <si>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</si>
  <si>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</si>
  <si>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</si>
  <si>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</si>
  <si>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</si>
  <si>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</si>
  <si>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</si>
  <si>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</si>
  <si>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</si>
  <si>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</si>
  <si>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</si>
  <si>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</si>
  <si>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</si>
  <si>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</si>
  <si>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</si>
  <si>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</si>
  <si>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</si>
  <si>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</si>
  <si>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</si>
  <si>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</si>
  <si>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</si>
  <si>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</si>
  <si>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</si>
  <si>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</si>
  <si>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</si>
  <si>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</si>
  <si>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</si>
  <si>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</si>
  <si>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</si>
  <si>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</si>
  <si>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</si>
  <si>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</si>
  <si>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</si>
  <si>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</si>
  <si>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</si>
  <si>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</si>
  <si>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</si>
  <si>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</si>
  <si>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</si>
  <si>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</si>
  <si>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</si>
  <si>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</si>
  <si>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</si>
  <si>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</si>
  <si>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</si>
  <si>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</si>
  <si>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</si>
  <si>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</si>
  <si>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</si>
  <si>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</si>
  <si>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</si>
  <si>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</si>
  <si>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</si>
  <si>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</si>
  <si>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</si>
  <si>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</si>
  <si>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</si>
  <si>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</si>
  <si>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</si>
  <si>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</si>
  <si>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</si>
  <si>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</si>
  <si>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</si>
  <si>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</si>
  <si>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</si>
  <si>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</si>
  <si>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</si>
  <si>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</si>
  <si>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</si>
  <si>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</si>
  <si>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</si>
  <si>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</si>
  <si>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</si>
  <si>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</si>
  <si>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</si>
  <si>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</si>
  <si>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</si>
  <si>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</si>
  <si>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</si>
  <si>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</si>
  <si>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</si>
  <si>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</si>
  <si>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</si>
  <si>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</si>
  <si>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</si>
  <si>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</si>
  <si>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</si>
  <si>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</si>
  <si>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</si>
  <si>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</si>
  <si>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</si>
  <si>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</si>
  <si>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</si>
  <si>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</si>
  <si>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</si>
  <si>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</si>
  <si>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</si>
  <si>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</si>
  <si>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</si>
  <si>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</si>
  <si>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</si>
  <si>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</si>
  <si>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</si>
  <si>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</si>
  <si>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</si>
  <si>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</si>
  <si>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</si>
  <si>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</si>
  <si>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</si>
  <si>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</si>
  <si>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</si>
  <si>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</si>
  <si>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</si>
  <si>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</si>
  <si>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</si>
  <si>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</si>
  <si>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</si>
  <si>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</si>
  <si>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</si>
  <si>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</si>
  <si>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</si>
  <si>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</si>
  <si>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</si>
  <si>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</si>
  <si>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</si>
  <si>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</si>
  <si>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</si>
  <si>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</si>
  <si>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</si>
  <si>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</si>
  <si>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</si>
  <si>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</si>
  <si>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</si>
  <si>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</si>
  <si>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</si>
  <si>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</si>
  <si>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</si>
  <si>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</si>
  <si>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</si>
  <si>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</si>
  <si>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</si>
  <si>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</si>
  <si>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</si>
  <si>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</si>
  <si>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</si>
  <si>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</si>
  <si>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</si>
  <si>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</si>
  <si>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</si>
  <si>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</si>
  <si>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</si>
  <si>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</si>
  <si>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</si>
  <si>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</si>
  <si>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</si>
  <si>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</si>
  <si>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</si>
  <si>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</si>
  <si>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</si>
  <si>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</si>
  <si>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</si>
  <si>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</si>
  <si>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</si>
  <si>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</si>
  <si>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</si>
  <si>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</si>
  <si>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</si>
  <si>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</si>
  <si>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</si>
  <si>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</si>
  <si>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</si>
  <si>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</si>
  <si>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</si>
  <si>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</si>
  <si>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</si>
  <si>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</si>
  <si>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</si>
  <si>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</si>
  <si>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</si>
  <si>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Chester</t>
  </si>
  <si>
    <t>&lt;5</t>
  </si>
  <si>
    <t>Dry Year Annual Average</t>
  </si>
  <si>
    <t>FutureConsultation@severntrent.co.uk</t>
  </si>
  <si>
    <t>Pump rate at works groundwater source is demand driven. 
Nearly 90% of water from this zone comes from the River Dee and there is a hydrological constraint with this source.</t>
  </si>
  <si>
    <t xml:space="preserve">At times of tidal reversal, we have to cease using the River Dee abstraction for short periods of time (&lt;24 hours) due to salinity levels. </t>
  </si>
  <si>
    <t>Severn Trent</t>
  </si>
  <si>
    <t>WRMP19</t>
  </si>
  <si>
    <t>See map link on WRMP19 webpage</t>
  </si>
  <si>
    <t>See map on WRMP webpage</t>
  </si>
  <si>
    <t>See map on cover sheet. Sits mainly within county of Cheshire, with major urban conurbation being the City of Chester</t>
  </si>
  <si>
    <t>None</t>
  </si>
  <si>
    <t>n/a</t>
  </si>
  <si>
    <r>
      <t xml:space="preserve">There are 2 treatment works within the WRZ but only one which meets the &gt;10Ml/d capacity criteria:
</t>
    </r>
    <r>
      <rPr>
        <b/>
        <sz val="10"/>
        <color theme="1"/>
        <rFont val="Arial"/>
        <family val="2"/>
      </rPr>
      <t>Works 1 - 12 Ml/d - SW4 - tidal constraint</t>
    </r>
    <r>
      <rPr>
        <sz val="10"/>
        <color theme="1"/>
        <rFont val="Arial"/>
        <family val="2"/>
      </rPr>
      <t xml:space="preserve">
Spare capacity is based on difference between current optimum capacity of works (36 Ml/d) and average DI quantity for 2017 (24 Ml/d)</t>
    </r>
  </si>
  <si>
    <t xml:space="preserve">Home water efficiency audits </t>
  </si>
  <si>
    <t>WE001</t>
  </si>
  <si>
    <t>Retrofitting indoor water efficiency devices</t>
  </si>
  <si>
    <t>N</t>
  </si>
  <si>
    <t>Not commenced but we have carried out pre-feasibility studies</t>
  </si>
  <si>
    <t>Enhanced Metering</t>
  </si>
  <si>
    <t>EM001</t>
  </si>
  <si>
    <t>Metering other selective</t>
  </si>
  <si>
    <t>Y</t>
  </si>
  <si>
    <t>No more than 3 in 100 Temporary Use Bans</t>
  </si>
  <si>
    <t>Level of service (Temporary Use Ban (TUB))</t>
  </si>
  <si>
    <t xml:space="preserve">Level of service – (Drought order for non-essential use ban (NEUB)) 
</t>
  </si>
  <si>
    <t>Equivalent to 1 in 33 years - Refer to section A of WRMP</t>
  </si>
  <si>
    <t>Equivalent to 1 in 33 years</t>
  </si>
  <si>
    <t>We do not plan for rota cuts or standpipes. In an extremely severe drought we would consider using them but we do not have a planned frequency for this level of service.</t>
  </si>
  <si>
    <t>There are no drought supply measures e.g. drought permits or orders stipulated in our Drought Plan for this WRZ. (1)  No Data has been entered for this scenario- the only supply side drought measure available (releases from Lower Pen-Y-Cae) supports existing abstractions on the Dee. (2)  No Data has been entered for this scenario- No demand savings have been applied when estimating DO. Thus, implementation of demand restrictions when the Dee Storage System drops into stage 3 is expected to provide higher DOs for each return periods.</t>
  </si>
  <si>
    <t>No more than 3 in 100 non-essential use ban</t>
  </si>
  <si>
    <t>12.5% Import from Hafren Dyfrdwy Wrexham WRZ. 14.3% export to Hafren Dyfrdwy Saltney WRZ</t>
  </si>
  <si>
    <t xml:space="preserve"> -2% NET</t>
  </si>
  <si>
    <t>We have checked the data and our processes by carrying out 1st and 2nd line assurance and 3rd line assurance by internal audit</t>
  </si>
  <si>
    <t>Not a chosen scheme, no further work required</t>
  </si>
  <si>
    <t>Table 1</t>
  </si>
  <si>
    <t>Tables 2 -8</t>
  </si>
  <si>
    <t>All Lines</t>
  </si>
  <si>
    <t>All data updated to align with  Final Water Resources Management plan (WRMP)</t>
  </si>
  <si>
    <t>Published Final WRMP</t>
  </si>
  <si>
    <t>Line 6</t>
  </si>
  <si>
    <t>Lines 8, 9</t>
  </si>
  <si>
    <t>Updated Level of Service to align to Severn Trent Level of Service</t>
  </si>
  <si>
    <t>Company boundary changes</t>
  </si>
  <si>
    <t>Import/Export data included as this zone now includes imports and exports to another water company</t>
  </si>
  <si>
    <t>Line 1</t>
  </si>
  <si>
    <t>Updated description of boundary areas and maps</t>
  </si>
  <si>
    <t>Active Leakage Control - Supply demand balance scenario</t>
  </si>
  <si>
    <t>ALC1</t>
  </si>
  <si>
    <t>Active leakage management</t>
  </si>
  <si>
    <t>2020/21</t>
  </si>
  <si>
    <t>Active Leakage Control - National Infrustructure commision scenario</t>
  </si>
  <si>
    <t>ALC2</t>
  </si>
  <si>
    <t xml:space="preserve">Line 13 and 14 </t>
  </si>
  <si>
    <t>Updated to reflected latest supply demand balance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</si>
</sst>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sz val="11"/>
      <color rgb="FFFF0000"/>
      <name val="Arial"/>
      <family val="2"/>
    </font>
    <font>
      <sz val="9"/>
      <color rgb="FFFF0000"/>
      <name val="Arial"/>
      <family val="2"/>
    </font>
    <font>
      <b/>
      <sz val="10"/>
      <color theme="1"/>
      <name val="Arial"/>
      <family val="2"/>
    </font>
    <font>
      <sz val="9"/>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4">
    <xf numFmtId="0" fontId="0" fillId="0" borderId="0"/>
    <xf numFmtId="0" fontId="1" fillId="0" borderId="0"/>
    <xf numFmtId="0" fontId="17" fillId="0" borderId="0" applyNumberFormat="0" applyFill="0" applyBorder="0" applyAlignment="0" applyProtection="0"/>
    <xf numFmtId="9" fontId="1" fillId="0" borderId="0" applyFont="0" applyFill="0" applyBorder="0" applyAlignment="0" applyProtection="0"/>
  </cellStyleXfs>
  <cellXfs count="167">
    <xf numFmtId="0" fontId="0" fillId="0" borderId="0" xfId="0"/>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Fill="1" applyBorder="1" applyAlignment="1">
      <alignment vertical="center"/>
    </xf>
    <xf numFmtId="0" fontId="3" fillId="3" borderId="5" xfId="1" applyFont="1" applyFill="1" applyBorder="1" applyAlignment="1">
      <alignment vertical="center" wrapText="1"/>
    </xf>
    <xf numFmtId="0" fontId="0" fillId="0" borderId="0" xfId="0" applyAlignment="1"/>
    <xf numFmtId="0" fontId="0" fillId="0" borderId="0" xfId="0" applyFill="1" applyBorder="1"/>
    <xf numFmtId="0" fontId="3" fillId="0" borderId="0" xfId="1" applyFont="1" applyFill="1" applyBorder="1" applyAlignment="1">
      <alignment vertical="center" wrapText="1"/>
    </xf>
    <xf numFmtId="0" fontId="0" fillId="0" borderId="0" xfId="0" applyFill="1" applyBorder="1" applyAlignment="1"/>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Border="1" applyAlignment="1">
      <alignment horizontal="center" vertical="center"/>
    </xf>
    <xf numFmtId="0" fontId="10" fillId="2" borderId="0"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0" fillId="0" borderId="0" xfId="0" applyFont="1" applyAlignment="1">
      <alignment horizontal="left"/>
    </xf>
    <xf numFmtId="0" fontId="0" fillId="0" borderId="0" xfId="0" applyFont="1" applyFill="1" applyAlignment="1">
      <alignment wrapText="1"/>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Font="1" applyBorder="1"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Font="1" applyFill="1" applyBorder="1" applyAlignment="1">
      <alignment horizontal="center" wrapText="1"/>
    </xf>
    <xf numFmtId="0" fontId="5" fillId="0" borderId="0" xfId="0" applyFont="1" applyAlignment="1">
      <alignment horizontal="left" vertical="center"/>
    </xf>
    <xf numFmtId="0" fontId="0" fillId="0" borderId="0" xfId="0" applyAlignment="1">
      <alignment wrapText="1"/>
    </xf>
    <xf numFmtId="0" fontId="4" fillId="0" borderId="0" xfId="1" applyFont="1" applyFill="1" applyBorder="1" applyAlignment="1">
      <alignment horizontal="left" vertical="center"/>
    </xf>
    <xf numFmtId="0" fontId="4" fillId="0" borderId="0" xfId="0" applyFont="1" applyAlignment="1">
      <alignment horizontal="left"/>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ont="1" applyFill="1"/>
    <xf numFmtId="0" fontId="0" fillId="8" borderId="0" xfId="0" applyFont="1" applyFill="1"/>
    <xf numFmtId="0" fontId="3" fillId="3" borderId="10" xfId="1" applyFont="1" applyFill="1" applyBorder="1" applyAlignment="1">
      <alignment horizontal="left" vertical="center"/>
    </xf>
    <xf numFmtId="0" fontId="15" fillId="0" borderId="9" xfId="1" applyFont="1" applyFill="1" applyBorder="1" applyAlignment="1">
      <alignment vertical="center"/>
    </xf>
    <xf numFmtId="0" fontId="4" fillId="0" borderId="9" xfId="0" applyFont="1" applyBorder="1" applyAlignment="1">
      <alignment horizontal="center" vertical="center"/>
    </xf>
    <xf numFmtId="0" fontId="4" fillId="0" borderId="9" xfId="0" applyFont="1" applyBorder="1"/>
    <xf numFmtId="0" fontId="0" fillId="0" borderId="0" xfId="0" applyFont="1" applyBorder="1"/>
    <xf numFmtId="0" fontId="4" fillId="0" borderId="0" xfId="0" applyFont="1" applyBorder="1" applyAlignment="1">
      <alignment horizontal="left"/>
    </xf>
    <xf numFmtId="0" fontId="4" fillId="0" borderId="0" xfId="0" applyFont="1" applyBorder="1"/>
    <xf numFmtId="0" fontId="4" fillId="0" borderId="0" xfId="0" applyFont="1" applyBorder="1" applyAlignment="1"/>
    <xf numFmtId="0" fontId="4" fillId="0" borderId="0" xfId="0" applyFont="1" applyBorder="1" applyAlignment="1">
      <alignment vertical="justify" wrapText="1"/>
    </xf>
    <xf numFmtId="0" fontId="4" fillId="0" borderId="0" xfId="0" applyFont="1" applyBorder="1" applyAlignment="1">
      <alignment vertical="top" wrapText="1"/>
    </xf>
    <xf numFmtId="0" fontId="9" fillId="0" borderId="0" xfId="0" applyFont="1" applyFill="1" applyBorder="1" applyAlignment="1"/>
    <xf numFmtId="0" fontId="9" fillId="0" borderId="0" xfId="0" applyFont="1" applyFill="1" applyBorder="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Border="1" applyAlignment="1">
      <alignment vertical="center" wrapText="1"/>
    </xf>
    <xf numFmtId="0" fontId="4" fillId="0" borderId="0" xfId="1" applyFont="1" applyBorder="1" applyAlignment="1">
      <alignment horizontal="center" vertical="center" wrapText="1"/>
    </xf>
    <xf numFmtId="0" fontId="7" fillId="4" borderId="0" xfId="1" applyFont="1" applyFill="1" applyBorder="1" applyAlignment="1">
      <alignment vertical="center"/>
    </xf>
    <xf numFmtId="0" fontId="7" fillId="7" borderId="0" xfId="1" applyFont="1" applyFill="1" applyBorder="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Fill="1" applyBorder="1" applyAlignment="1">
      <alignment horizontal="left" vertical="center"/>
    </xf>
    <xf numFmtId="0" fontId="9" fillId="3" borderId="10" xfId="1" applyFont="1" applyFill="1" applyBorder="1" applyAlignment="1">
      <alignment vertical="center"/>
    </xf>
    <xf numFmtId="0" fontId="9" fillId="3" borderId="0" xfId="0" applyFont="1" applyFill="1" applyBorder="1" applyAlignment="1">
      <alignment horizontal="left" vertical="top"/>
    </xf>
    <xf numFmtId="0" fontId="4" fillId="0" borderId="0" xfId="0" applyFont="1" applyBorder="1" applyAlignment="1">
      <alignment horizontal="left" vertical="top"/>
    </xf>
    <xf numFmtId="0" fontId="4" fillId="0" borderId="0" xfId="1" applyFont="1" applyBorder="1" applyAlignment="1">
      <alignment horizontal="left" vertical="center" wrapText="1"/>
    </xf>
    <xf numFmtId="0" fontId="4" fillId="0" borderId="0" xfId="0" applyFont="1" applyBorder="1" applyAlignment="1">
      <alignment horizontal="left" vertical="center" wrapText="1"/>
    </xf>
    <xf numFmtId="0" fontId="0" fillId="0" borderId="0" xfId="0" applyFont="1" applyBorder="1" applyAlignment="1">
      <alignment wrapText="1"/>
    </xf>
    <xf numFmtId="0" fontId="9" fillId="0" borderId="0" xfId="1" applyFont="1" applyFill="1" applyBorder="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Fill="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9" xfId="1" applyFont="1" applyBorder="1" applyAlignment="1">
      <alignment vertical="center" wrapText="1"/>
    </xf>
    <xf numFmtId="0" fontId="4" fillId="0" borderId="2" xfId="0" applyFont="1" applyBorder="1" applyAlignment="1">
      <alignment vertical="center" wrapText="1"/>
    </xf>
    <xf numFmtId="14" fontId="4" fillId="4" borderId="9" xfId="1" applyNumberFormat="1" applyFont="1" applyFill="1" applyBorder="1" applyAlignment="1">
      <alignment vertical="center"/>
    </xf>
    <xf numFmtId="0" fontId="17" fillId="4" borderId="4" xfId="2" applyFill="1" applyBorder="1" applyAlignment="1">
      <alignment horizontal="left" vertical="center" wrapText="1"/>
    </xf>
    <xf numFmtId="0" fontId="4" fillId="4" borderId="9" xfId="1" applyFont="1" applyFill="1" applyBorder="1" applyAlignment="1">
      <alignment vertical="center" wrapText="1"/>
    </xf>
    <xf numFmtId="0" fontId="18" fillId="0" borderId="0" xfId="0" applyFont="1"/>
    <xf numFmtId="164" fontId="19" fillId="4" borderId="14" xfId="1" applyNumberFormat="1" applyFont="1" applyFill="1" applyBorder="1" applyAlignment="1">
      <alignment vertical="center"/>
    </xf>
    <xf numFmtId="0" fontId="14" fillId="4" borderId="4" xfId="1" applyFont="1" applyFill="1" applyBorder="1" applyAlignment="1">
      <alignment horizontal="left" vertical="center" wrapText="1"/>
    </xf>
    <xf numFmtId="0" fontId="14" fillId="4" borderId="6" xfId="1" applyFont="1" applyFill="1" applyBorder="1" applyAlignment="1">
      <alignment horizontal="left" vertical="center" wrapText="1"/>
    </xf>
    <xf numFmtId="17" fontId="4" fillId="4" borderId="8" xfId="1" applyNumberFormat="1" applyFont="1" applyFill="1" applyBorder="1" applyAlignment="1">
      <alignment horizontal="left" vertical="center" wrapText="1"/>
    </xf>
    <xf numFmtId="0" fontId="4" fillId="4" borderId="9" xfId="1" applyFont="1" applyFill="1" applyBorder="1" applyAlignment="1">
      <alignment horizontal="center" vertical="center" wrapText="1"/>
    </xf>
    <xf numFmtId="0" fontId="4" fillId="4" borderId="9" xfId="1" applyFont="1" applyFill="1" applyBorder="1" applyAlignment="1">
      <alignment horizontal="center" vertical="center"/>
    </xf>
    <xf numFmtId="9" fontId="4" fillId="4" borderId="9" xfId="1" applyNumberFormat="1" applyFont="1" applyFill="1" applyBorder="1" applyAlignment="1">
      <alignment horizontal="center" vertical="center"/>
    </xf>
    <xf numFmtId="0" fontId="4" fillId="4" borderId="9" xfId="1" applyFont="1" applyFill="1" applyBorder="1" applyAlignment="1">
      <alignment horizontal="left" vertical="center" wrapText="1"/>
    </xf>
    <xf numFmtId="0" fontId="7" fillId="4" borderId="9" xfId="1" applyFont="1" applyFill="1" applyBorder="1" applyAlignment="1" applyProtection="1">
      <alignment horizontal="center" vertical="center"/>
      <protection hidden="1"/>
    </xf>
    <xf numFmtId="9" fontId="0" fillId="0" borderId="0" xfId="3" applyFont="1"/>
    <xf numFmtId="15" fontId="14" fillId="4" borderId="6" xfId="1" applyNumberFormat="1" applyFont="1" applyFill="1" applyBorder="1" applyAlignment="1">
      <alignment horizontal="left" vertical="center" wrapText="1"/>
    </xf>
    <xf numFmtId="2" fontId="21" fillId="4" borderId="14" xfId="1" applyNumberFormat="1" applyFont="1" applyFill="1" applyBorder="1" applyAlignment="1">
      <alignment horizontal="right" vertical="center"/>
    </xf>
    <xf numFmtId="2" fontId="21" fillId="4" borderId="15" xfId="1" applyNumberFormat="1" applyFont="1" applyFill="1" applyBorder="1" applyAlignment="1">
      <alignment horizontal="right" vertical="center"/>
    </xf>
    <xf numFmtId="2" fontId="21" fillId="4" borderId="14" xfId="1" applyNumberFormat="1" applyFont="1" applyFill="1" applyBorder="1" applyAlignment="1">
      <alignment vertical="center"/>
    </xf>
    <xf numFmtId="2" fontId="21" fillId="4" borderId="15" xfId="1" applyNumberFormat="1" applyFont="1" applyFill="1" applyBorder="1" applyAlignment="1">
      <alignment vertical="center"/>
    </xf>
    <xf numFmtId="2" fontId="21" fillId="4" borderId="9" xfId="1" applyNumberFormat="1" applyFont="1" applyFill="1" applyBorder="1" applyAlignment="1">
      <alignment vertical="center"/>
    </xf>
    <xf numFmtId="164" fontId="21" fillId="4" borderId="14" xfId="1" applyNumberFormat="1" applyFont="1" applyFill="1" applyBorder="1" applyAlignment="1">
      <alignment vertical="center"/>
    </xf>
    <xf numFmtId="9" fontId="21" fillId="4" borderId="9" xfId="1" applyNumberFormat="1" applyFont="1" applyFill="1" applyBorder="1" applyAlignment="1">
      <alignment vertical="center"/>
    </xf>
    <xf numFmtId="2" fontId="14" fillId="4" borderId="14" xfId="1" applyNumberFormat="1" applyFont="1" applyFill="1" applyBorder="1" applyAlignment="1">
      <alignment vertical="center"/>
    </xf>
    <xf numFmtId="2" fontId="14" fillId="4" borderId="9" xfId="1" applyNumberFormat="1" applyFont="1" applyFill="1" applyBorder="1" applyAlignment="1">
      <alignment vertical="center"/>
    </xf>
    <xf numFmtId="0" fontId="7" fillId="4" borderId="14" xfId="1" applyFont="1" applyFill="1" applyBorder="1" applyAlignment="1">
      <alignment vertical="center" wrapText="1"/>
    </xf>
    <xf numFmtId="2"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 fontId="21" fillId="4" borderId="14" xfId="1" applyNumberFormat="1" applyFont="1" applyFill="1" applyBorder="1" applyAlignment="1" applyProtection="1">
      <alignment vertical="center" wrapText="1"/>
      <protection hidden="1"/>
    </xf>
    <xf numFmtId="0" fontId="21" fillId="4" borderId="9" xfId="1" applyFont="1" applyFill="1" applyBorder="1" applyAlignment="1" applyProtection="1">
      <alignment horizontal="center" vertical="center" wrapText="1"/>
      <protection hidden="1"/>
    </xf>
    <xf numFmtId="0" fontId="4" fillId="4" borderId="2" xfId="1" applyFont="1" applyFill="1" applyBorder="1" applyAlignment="1" applyProtection="1">
      <alignment horizontal="left" vertical="center" wrapText="1"/>
      <protection hidden="1"/>
    </xf>
    <xf numFmtId="14" fontId="4" fillId="4" borderId="9" xfId="1" applyNumberFormat="1" applyFont="1" applyFill="1" applyBorder="1" applyAlignment="1" applyProtection="1">
      <alignment vertical="center"/>
      <protection hidden="1"/>
    </xf>
    <xf numFmtId="0" fontId="4" fillId="4" borderId="9" xfId="1" applyFont="1" applyFill="1" applyBorder="1" applyAlignment="1" applyProtection="1">
      <alignment vertical="center"/>
      <protection hidden="1"/>
    </xf>
    <xf numFmtId="0" fontId="7" fillId="4" borderId="9" xfId="1" applyFont="1" applyFill="1" applyBorder="1" applyAlignment="1" applyProtection="1">
      <alignment vertical="center"/>
      <protection hidden="1"/>
    </xf>
    <xf numFmtId="0" fontId="7" fillId="4" borderId="9" xfId="1" applyFont="1" applyFill="1" applyBorder="1" applyAlignment="1" applyProtection="1">
      <alignment vertical="center" wrapText="1"/>
      <protection hidden="1"/>
    </xf>
    <xf numFmtId="0" fontId="21" fillId="4" borderId="14" xfId="1" applyFont="1" applyFill="1" applyBorder="1" applyAlignment="1">
      <alignment vertical="center" wrapText="1"/>
    </xf>
    <xf numFmtId="0" fontId="21" fillId="4" borderId="14" xfId="1" applyFont="1" applyFill="1" applyBorder="1" applyAlignment="1">
      <alignment vertical="center"/>
    </xf>
    <xf numFmtId="0" fontId="21" fillId="4" borderId="9" xfId="1" applyFont="1" applyFill="1" applyBorder="1" applyAlignment="1">
      <alignment vertical="center"/>
    </xf>
    <xf numFmtId="164" fontId="7" fillId="4" borderId="14" xfId="1" applyNumberFormat="1" applyFont="1" applyFill="1" applyBorder="1" applyAlignment="1" applyProtection="1">
      <alignment vertical="center"/>
      <protection hidden="1"/>
    </xf>
    <xf numFmtId="2" fontId="7" fillId="4" borderId="14" xfId="1" applyNumberFormat="1" applyFont="1" applyFill="1" applyBorder="1" applyAlignment="1" applyProtection="1">
      <alignment vertical="center"/>
      <protection hidden="1"/>
    </xf>
    <xf numFmtId="0" fontId="2" fillId="2" borderId="0" xfId="1" applyFont="1" applyFill="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20" fillId="0" borderId="9" xfId="1" applyFont="1" applyFill="1" applyBorder="1" applyAlignment="1">
      <alignment horizontal="left" vertical="center"/>
    </xf>
    <xf numFmtId="0" fontId="11" fillId="0" borderId="9" xfId="1" applyFont="1" applyFill="1" applyBorder="1" applyAlignment="1">
      <alignment horizontal="left" vertical="center"/>
    </xf>
    <xf numFmtId="0" fontId="13" fillId="6" borderId="0" xfId="0" applyFont="1" applyFill="1" applyBorder="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Fill="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Fill="1" applyBorder="1" applyAlignment="1">
      <alignment horizontal="left" vertical="center"/>
    </xf>
    <xf numFmtId="0" fontId="11" fillId="0" borderId="11" xfId="1" applyFont="1" applyFill="1" applyBorder="1" applyAlignment="1">
      <alignment horizontal="left" vertical="center"/>
    </xf>
    <xf numFmtId="0" fontId="11" fillId="0" borderId="12" xfId="1" applyFont="1" applyFill="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Border="1" applyAlignment="1">
      <alignment horizontal="left" vertical="top" wrapText="1"/>
    </xf>
    <xf numFmtId="0" fontId="2" fillId="2" borderId="0" xfId="1" applyFont="1" applyFill="1" applyBorder="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4">
    <cellStyle name="Hyperlink" xfId="2" builtinId="8"/>
    <cellStyle name="Normal" xfId="0" builtinId="0"/>
    <cellStyle name="Normal 3" xfId="1"/>
    <cellStyle name="Percent" xfId="3" builtinId="5"/>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3</xdr:col>
      <xdr:colOff>228980</xdr:colOff>
      <xdr:row>5</xdr:row>
      <xdr:rowOff>0</xdr:rowOff>
    </xdr:from>
    <xdr:to>
      <xdr:col>6</xdr:col>
      <xdr:colOff>285750</xdr:colOff>
      <xdr:row>16</xdr:row>
      <xdr:rowOff>176221</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8647" y="1598083"/>
          <a:ext cx="4692270" cy="34782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tureConsultation@severntrent.co.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G62"/>
  <sheetViews>
    <sheetView showGridLines="0" tabSelected="1" zoomScale="90" zoomScaleNormal="90" workbookViewId="0">
      <selection activeCell="C15" sqref="C15"/>
    </sheetView>
  </sheetViews>
  <sheetFormatPr defaultColWidth="0" defaultRowHeight="13.9" customHeight="1" zeroHeight="1" x14ac:dyDescent="0.2"/>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1:7" ht="20.25" x14ac:dyDescent="0.2">
      <c r="B1" s="1" t="s">
        <v>0</v>
      </c>
      <c r="C1" s="2" t="str">
        <f>C5</f>
        <v>Severn Trent</v>
      </c>
    </row>
    <row r="2" spans="1:7" ht="12" customHeight="1" thickBot="1" x14ac:dyDescent="0.25"/>
    <row r="3" spans="1:7" ht="66" customHeight="1" thickBot="1" x14ac:dyDescent="0.25">
      <c r="B3" s="3" t="s">
        <v>1</v>
      </c>
      <c r="C3" s="96" t="s">
        <v>381</v>
      </c>
      <c r="E3" s="4"/>
    </row>
    <row r="4" spans="1:7" ht="12" customHeight="1" thickBot="1" x14ac:dyDescent="0.25">
      <c r="B4" s="5"/>
      <c r="C4" s="6"/>
    </row>
    <row r="5" spans="1:7" ht="16.5" x14ac:dyDescent="0.2">
      <c r="B5" s="7" t="s">
        <v>2</v>
      </c>
      <c r="C5" s="102" t="s">
        <v>392</v>
      </c>
      <c r="E5" s="8" t="s">
        <v>3</v>
      </c>
    </row>
    <row r="6" spans="1:7" ht="17.25" thickBot="1" x14ac:dyDescent="0.25">
      <c r="B6" s="9" t="s">
        <v>326</v>
      </c>
      <c r="C6" s="103" t="s">
        <v>386</v>
      </c>
      <c r="E6" s="10"/>
    </row>
    <row r="7" spans="1:7" ht="12" customHeight="1" thickBot="1" x14ac:dyDescent="0.25">
      <c r="A7" s="11"/>
      <c r="B7" s="12"/>
      <c r="C7" s="46"/>
      <c r="D7" s="11"/>
      <c r="E7" s="13"/>
      <c r="F7" s="11"/>
      <c r="G7" s="11"/>
    </row>
    <row r="8" spans="1:7" ht="16.5" x14ac:dyDescent="0.2">
      <c r="B8" s="7" t="s">
        <v>4</v>
      </c>
      <c r="C8" s="102" t="s">
        <v>393</v>
      </c>
      <c r="E8" s="10"/>
    </row>
    <row r="9" spans="1:7" ht="16.5" x14ac:dyDescent="0.2">
      <c r="B9" s="14" t="s">
        <v>5</v>
      </c>
      <c r="C9" s="104">
        <v>43556</v>
      </c>
      <c r="E9" s="10"/>
    </row>
    <row r="10" spans="1:7" ht="17.25" thickBot="1" x14ac:dyDescent="0.25">
      <c r="B10" s="9" t="s">
        <v>6</v>
      </c>
      <c r="C10" s="111" t="s">
        <v>24</v>
      </c>
      <c r="E10" s="10"/>
    </row>
    <row r="11" spans="1:7" ht="12" customHeight="1" thickBot="1" x14ac:dyDescent="0.25">
      <c r="A11" s="11"/>
      <c r="B11" s="12"/>
      <c r="C11" s="46"/>
      <c r="D11" s="11"/>
      <c r="E11" s="13"/>
      <c r="F11" s="11"/>
      <c r="G11" s="11"/>
    </row>
    <row r="12" spans="1:7" ht="49.5" x14ac:dyDescent="0.2">
      <c r="B12" s="7" t="s">
        <v>7</v>
      </c>
      <c r="C12" s="98" t="s">
        <v>389</v>
      </c>
      <c r="E12" s="10"/>
    </row>
    <row r="13" spans="1:7" ht="37.15" customHeight="1" thickBot="1" x14ac:dyDescent="0.25">
      <c r="B13" s="9" t="s">
        <v>8</v>
      </c>
      <c r="C13" s="48" t="s">
        <v>394</v>
      </c>
      <c r="E13" s="10"/>
    </row>
    <row r="14" spans="1:7" ht="12" customHeight="1" thickBot="1" x14ac:dyDescent="0.35">
      <c r="B14" s="15"/>
      <c r="C14" s="47"/>
      <c r="E14" s="10"/>
    </row>
    <row r="15" spans="1:7" ht="59.45" customHeight="1" thickBot="1" x14ac:dyDescent="0.25">
      <c r="B15" s="16" t="s">
        <v>9</v>
      </c>
      <c r="C15" s="126" t="s">
        <v>419</v>
      </c>
      <c r="E15" s="4"/>
    </row>
    <row r="16" spans="1:7" ht="12" customHeight="1" x14ac:dyDescent="0.2">
      <c r="B16" s="5"/>
      <c r="C16" s="6"/>
    </row>
    <row r="17" spans="2:6" ht="17.25" thickBot="1" x14ac:dyDescent="0.25">
      <c r="B17" s="8" t="s">
        <v>11</v>
      </c>
    </row>
    <row r="18" spans="2:6" ht="15.75" thickBot="1" x14ac:dyDescent="0.3">
      <c r="E18" s="18" t="s">
        <v>10</v>
      </c>
      <c r="F18" s="17"/>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sheetProtection algorithmName="SHA-512" hashValue="/zFALuXvPqS9d/yPIWsRceQRw6ucd5Bi3aO2Y/3R4f9Q2WbmlyyJxLfpNz4I4OEwvVoYSipGbQAAPJDzd3Yilg==" saltValue="IOT5y0q55Fby/amSyWm1ng==" spinCount="100000" sheet="1" objects="1" scenarios="1"/>
  <hyperlinks>
    <hyperlink ref="C12" r:id="rId1"/>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BD73"/>
  <sheetViews>
    <sheetView showGridLines="0" zoomScale="85" zoomScaleNormal="85" workbookViewId="0">
      <selection activeCell="G7" sqref="G7"/>
    </sheetView>
  </sheetViews>
  <sheetFormatPr defaultColWidth="0" defaultRowHeight="14.25" zeroHeight="1" x14ac:dyDescent="0.2"/>
  <cols>
    <col min="1" max="1" width="2.75" customWidth="1"/>
    <col min="2" max="2" width="4.125" customWidth="1"/>
    <col min="3" max="3" width="70.625" customWidth="1"/>
    <col min="4" max="4" width="16.625" customWidth="1"/>
    <col min="5" max="5" width="14.625" customWidth="1"/>
    <col min="6" max="6" width="5.625" customWidth="1"/>
    <col min="7" max="7" width="3.25" customWidth="1"/>
    <col min="8" max="12" width="14.25" customWidth="1"/>
    <col min="13" max="27" width="10.75" customWidth="1"/>
    <col min="28" max="56" width="8.75" customWidth="1"/>
    <col min="57" max="16384" width="8.75" hidden="1"/>
  </cols>
  <sheetData>
    <row r="1" spans="2:27" ht="20.25" x14ac:dyDescent="0.2">
      <c r="B1" s="136" t="s">
        <v>262</v>
      </c>
      <c r="C1" s="136"/>
      <c r="D1" s="136"/>
      <c r="E1" s="136"/>
      <c r="F1" s="136"/>
    </row>
    <row r="2" spans="2:27" ht="15" thickBot="1" x14ac:dyDescent="0.25"/>
    <row r="3" spans="2:27" ht="17.25" thickBot="1" x14ac:dyDescent="0.25">
      <c r="B3" s="148" t="s">
        <v>2</v>
      </c>
      <c r="C3" s="149"/>
      <c r="D3" s="159" t="str">
        <f>'Cover sheet'!C5</f>
        <v>Severn Trent</v>
      </c>
      <c r="E3" s="160"/>
      <c r="F3" s="161"/>
    </row>
    <row r="4" spans="2:27" ht="17.25" thickBot="1" x14ac:dyDescent="0.25">
      <c r="B4" s="148" t="s">
        <v>326</v>
      </c>
      <c r="C4" s="149"/>
      <c r="D4" s="159" t="str">
        <f>'Cover sheet'!C6</f>
        <v>Chester</v>
      </c>
      <c r="E4" s="160"/>
      <c r="F4" s="161"/>
    </row>
    <row r="5" spans="2:27" ht="15.75" thickBot="1" x14ac:dyDescent="0.25">
      <c r="C5" s="44"/>
      <c r="D5" s="45"/>
    </row>
    <row r="6" spans="2:27" ht="15" thickBot="1" x14ac:dyDescent="0.25">
      <c r="B6" s="74" t="s">
        <v>330</v>
      </c>
      <c r="C6" s="73" t="s">
        <v>19</v>
      </c>
      <c r="D6" s="21" t="s">
        <v>20</v>
      </c>
      <c r="E6" s="21" t="s">
        <v>21</v>
      </c>
      <c r="F6" s="89" t="s">
        <v>329</v>
      </c>
      <c r="H6" s="21" t="s">
        <v>306</v>
      </c>
      <c r="I6" s="21" t="s">
        <v>307</v>
      </c>
      <c r="J6" s="21" t="s">
        <v>308</v>
      </c>
      <c r="K6" s="21" t="s">
        <v>309</v>
      </c>
      <c r="L6" s="21" t="s">
        <v>310</v>
      </c>
      <c r="M6" s="21" t="s">
        <v>311</v>
      </c>
      <c r="N6" s="21" t="s">
        <v>312</v>
      </c>
      <c r="O6" s="21" t="s">
        <v>313</v>
      </c>
      <c r="P6" s="21" t="s">
        <v>314</v>
      </c>
      <c r="Q6" s="21" t="s">
        <v>315</v>
      </c>
      <c r="R6" s="21" t="s">
        <v>316</v>
      </c>
      <c r="S6" s="21" t="s">
        <v>317</v>
      </c>
      <c r="T6" s="21" t="s">
        <v>318</v>
      </c>
      <c r="U6" s="21" t="s">
        <v>319</v>
      </c>
      <c r="V6" s="21" t="s">
        <v>320</v>
      </c>
      <c r="W6" s="21" t="s">
        <v>321</v>
      </c>
      <c r="X6" s="21" t="s">
        <v>322</v>
      </c>
      <c r="Y6" s="21" t="s">
        <v>323</v>
      </c>
      <c r="Z6" s="21" t="s">
        <v>324</v>
      </c>
      <c r="AA6" s="21" t="s">
        <v>325</v>
      </c>
    </row>
    <row r="7" spans="2:27" ht="60" x14ac:dyDescent="0.2">
      <c r="B7" s="67">
        <v>1</v>
      </c>
      <c r="C7" s="34" t="s">
        <v>263</v>
      </c>
      <c r="D7" s="41" t="s">
        <v>264</v>
      </c>
      <c r="E7" s="41" t="s">
        <v>265</v>
      </c>
      <c r="F7" s="41" t="s">
        <v>24</v>
      </c>
      <c r="H7" s="121" t="s">
        <v>433</v>
      </c>
      <c r="I7" s="121" t="s">
        <v>437</v>
      </c>
      <c r="J7" s="121" t="s">
        <v>400</v>
      </c>
      <c r="K7" s="131" t="s">
        <v>405</v>
      </c>
      <c r="L7" s="121" t="s">
        <v>405</v>
      </c>
      <c r="M7" s="37"/>
      <c r="N7" s="37"/>
      <c r="O7" s="37"/>
      <c r="P7" s="37"/>
      <c r="Q7" s="37"/>
      <c r="R7" s="37"/>
      <c r="S7" s="37"/>
      <c r="T7" s="37"/>
      <c r="U7" s="37"/>
      <c r="V7" s="37"/>
      <c r="W7" s="37"/>
      <c r="X7" s="37"/>
      <c r="Y7" s="37"/>
      <c r="Z7" s="37"/>
      <c r="AA7" s="37"/>
    </row>
    <row r="8" spans="2:27" ht="38.25" x14ac:dyDescent="0.2">
      <c r="B8" s="67">
        <v>2</v>
      </c>
      <c r="C8" s="95" t="s">
        <v>266</v>
      </c>
      <c r="D8" s="41" t="s">
        <v>267</v>
      </c>
      <c r="E8" s="41" t="s">
        <v>265</v>
      </c>
      <c r="F8" s="41" t="s">
        <v>24</v>
      </c>
      <c r="H8" s="121" t="s">
        <v>434</v>
      </c>
      <c r="I8" s="37" t="s">
        <v>438</v>
      </c>
      <c r="J8" s="37" t="s">
        <v>401</v>
      </c>
      <c r="K8" s="132" t="s">
        <v>406</v>
      </c>
      <c r="L8" s="37" t="s">
        <v>406</v>
      </c>
      <c r="M8" s="37"/>
      <c r="N8" s="37"/>
      <c r="O8" s="37"/>
      <c r="P8" s="37"/>
      <c r="Q8" s="37"/>
      <c r="R8" s="37"/>
      <c r="S8" s="37"/>
      <c r="T8" s="37"/>
      <c r="U8" s="37"/>
      <c r="V8" s="37"/>
      <c r="W8" s="37"/>
      <c r="X8" s="37"/>
      <c r="Y8" s="37"/>
      <c r="Z8" s="37"/>
      <c r="AA8" s="37"/>
    </row>
    <row r="9" spans="2:27" ht="38.25" x14ac:dyDescent="0.2">
      <c r="B9" s="67">
        <v>3</v>
      </c>
      <c r="C9" s="95" t="s">
        <v>269</v>
      </c>
      <c r="D9" s="41" t="s">
        <v>270</v>
      </c>
      <c r="E9" s="41" t="s">
        <v>265</v>
      </c>
      <c r="F9" s="41" t="s">
        <v>24</v>
      </c>
      <c r="H9" s="121" t="s">
        <v>435</v>
      </c>
      <c r="I9" s="121" t="s">
        <v>435</v>
      </c>
      <c r="J9" s="121" t="s">
        <v>402</v>
      </c>
      <c r="K9" s="131" t="s">
        <v>407</v>
      </c>
      <c r="L9" s="121" t="s">
        <v>407</v>
      </c>
      <c r="M9" s="37"/>
      <c r="N9" s="37"/>
      <c r="O9" s="37"/>
      <c r="P9" s="37"/>
      <c r="Q9" s="37"/>
      <c r="R9" s="37"/>
      <c r="S9" s="37"/>
      <c r="T9" s="37"/>
      <c r="U9" s="37"/>
      <c r="V9" s="37"/>
      <c r="W9" s="37"/>
      <c r="X9" s="37"/>
      <c r="Y9" s="37"/>
      <c r="Z9" s="37"/>
      <c r="AA9" s="37"/>
    </row>
    <row r="10" spans="2:27" ht="38.25" x14ac:dyDescent="0.2">
      <c r="B10" s="67">
        <v>4</v>
      </c>
      <c r="C10" s="95" t="s">
        <v>272</v>
      </c>
      <c r="D10" s="41" t="s">
        <v>273</v>
      </c>
      <c r="E10" s="41" t="s">
        <v>274</v>
      </c>
      <c r="F10" s="41" t="s">
        <v>24</v>
      </c>
      <c r="H10" s="37" t="s">
        <v>403</v>
      </c>
      <c r="I10" s="37" t="s">
        <v>408</v>
      </c>
      <c r="J10" s="37" t="s">
        <v>403</v>
      </c>
      <c r="K10" s="132" t="s">
        <v>408</v>
      </c>
      <c r="L10" s="37" t="s">
        <v>408</v>
      </c>
      <c r="M10" s="37"/>
      <c r="N10" s="37"/>
      <c r="O10" s="37"/>
      <c r="P10" s="37"/>
      <c r="Q10" s="37"/>
      <c r="R10" s="37"/>
      <c r="S10" s="37"/>
      <c r="T10" s="37"/>
      <c r="U10" s="37"/>
      <c r="V10" s="37"/>
      <c r="W10" s="37"/>
      <c r="X10" s="37"/>
      <c r="Y10" s="37"/>
      <c r="Z10" s="37"/>
      <c r="AA10" s="37"/>
    </row>
    <row r="11" spans="2:27" ht="38.25" x14ac:dyDescent="0.2">
      <c r="B11" s="67">
        <v>5</v>
      </c>
      <c r="C11" s="95" t="s">
        <v>276</v>
      </c>
      <c r="D11" s="41" t="s">
        <v>277</v>
      </c>
      <c r="E11" s="41" t="s">
        <v>46</v>
      </c>
      <c r="F11" s="41" t="s">
        <v>24</v>
      </c>
      <c r="H11" s="37" t="s">
        <v>436</v>
      </c>
      <c r="I11" s="37" t="s">
        <v>436</v>
      </c>
      <c r="J11" s="37" t="s">
        <v>56</v>
      </c>
      <c r="K11" s="132" t="s">
        <v>56</v>
      </c>
      <c r="L11" s="37" t="s">
        <v>56</v>
      </c>
      <c r="M11" s="37"/>
      <c r="N11" s="37"/>
      <c r="O11" s="37"/>
      <c r="P11" s="37"/>
      <c r="Q11" s="37"/>
      <c r="R11" s="37"/>
      <c r="S11" s="37"/>
      <c r="T11" s="37"/>
      <c r="U11" s="37"/>
      <c r="V11" s="37"/>
      <c r="W11" s="37"/>
      <c r="X11" s="37"/>
      <c r="Y11" s="37"/>
      <c r="Z11" s="37"/>
      <c r="AA11" s="37"/>
    </row>
    <row r="12" spans="2:27" ht="48" customHeight="1" x14ac:dyDescent="0.2">
      <c r="B12" s="67">
        <v>6</v>
      </c>
      <c r="C12" s="95" t="s">
        <v>364</v>
      </c>
      <c r="D12" s="41" t="s">
        <v>24</v>
      </c>
      <c r="E12" s="41" t="s">
        <v>265</v>
      </c>
      <c r="F12" s="41" t="s">
        <v>24</v>
      </c>
      <c r="H12" s="124" t="s">
        <v>420</v>
      </c>
      <c r="I12" s="131" t="s">
        <v>404</v>
      </c>
      <c r="J12" s="124" t="s">
        <v>420</v>
      </c>
      <c r="K12" s="131" t="s">
        <v>404</v>
      </c>
      <c r="L12" s="131" t="s">
        <v>404</v>
      </c>
      <c r="M12" s="37"/>
      <c r="N12" s="37"/>
      <c r="O12" s="37"/>
      <c r="P12" s="37"/>
      <c r="Q12" s="37"/>
      <c r="R12" s="37"/>
      <c r="S12" s="37"/>
      <c r="T12" s="37"/>
      <c r="U12" s="37"/>
      <c r="V12" s="37"/>
      <c r="W12" s="37"/>
      <c r="X12" s="37"/>
      <c r="Y12" s="37"/>
      <c r="Z12" s="37"/>
      <c r="AA12" s="37"/>
    </row>
    <row r="13" spans="2:27" ht="38.25" x14ac:dyDescent="0.2">
      <c r="B13" s="67">
        <v>7</v>
      </c>
      <c r="C13" s="95" t="s">
        <v>279</v>
      </c>
      <c r="D13" s="41" t="s">
        <v>280</v>
      </c>
      <c r="E13" s="41" t="s">
        <v>43</v>
      </c>
      <c r="F13" s="41">
        <v>1</v>
      </c>
      <c r="H13" s="123">
        <v>1.6738</v>
      </c>
      <c r="I13" s="123">
        <v>1.8553447071112332</v>
      </c>
      <c r="J13" s="123">
        <v>9.5177731973812687</v>
      </c>
      <c r="K13" s="117">
        <v>41.539999999999992</v>
      </c>
      <c r="L13" s="134">
        <v>3.1036157140844089</v>
      </c>
      <c r="M13" s="37"/>
      <c r="N13" s="37"/>
      <c r="O13" s="37"/>
      <c r="P13" s="37"/>
      <c r="Q13" s="37"/>
      <c r="R13" s="37"/>
      <c r="S13" s="37"/>
      <c r="T13" s="37"/>
      <c r="U13" s="37"/>
      <c r="V13" s="37"/>
      <c r="W13" s="37"/>
      <c r="X13" s="37"/>
      <c r="Y13" s="37"/>
      <c r="Z13" s="37"/>
      <c r="AA13" s="37"/>
    </row>
    <row r="14" spans="2:27" ht="38.25" x14ac:dyDescent="0.2">
      <c r="B14" s="67">
        <v>8</v>
      </c>
      <c r="C14" s="95" t="s">
        <v>282</v>
      </c>
      <c r="D14" s="41" t="s">
        <v>283</v>
      </c>
      <c r="E14" s="41" t="s">
        <v>284</v>
      </c>
      <c r="F14" s="41">
        <v>2</v>
      </c>
      <c r="H14" s="122">
        <v>11252.009040097219</v>
      </c>
      <c r="I14" s="122">
        <v>13129.563923180584</v>
      </c>
      <c r="J14" s="122">
        <v>21686.014173502612</v>
      </c>
      <c r="K14" s="114">
        <v>260373.73527183887</v>
      </c>
      <c r="L14" s="135">
        <v>24424.322807446915</v>
      </c>
      <c r="M14" s="37"/>
      <c r="N14" s="37"/>
      <c r="O14" s="37"/>
      <c r="P14" s="37"/>
      <c r="Q14" s="37"/>
      <c r="R14" s="37"/>
      <c r="S14" s="37"/>
      <c r="T14" s="37"/>
      <c r="U14" s="37"/>
      <c r="V14" s="37"/>
      <c r="W14" s="37"/>
      <c r="X14" s="37"/>
      <c r="Y14" s="37"/>
      <c r="Z14" s="37"/>
      <c r="AA14" s="37"/>
    </row>
    <row r="15" spans="2:27" ht="38.25" x14ac:dyDescent="0.2">
      <c r="B15" s="67">
        <v>9</v>
      </c>
      <c r="C15" s="95" t="s">
        <v>367</v>
      </c>
      <c r="D15" s="41" t="s">
        <v>285</v>
      </c>
      <c r="E15" s="41" t="s">
        <v>286</v>
      </c>
      <c r="F15" s="41">
        <v>2</v>
      </c>
      <c r="H15" s="122">
        <v>18856.11102821723</v>
      </c>
      <c r="I15" s="122">
        <v>22098.437924937076</v>
      </c>
      <c r="J15" s="122">
        <v>9412.4048590648836</v>
      </c>
      <c r="K15" s="114">
        <v>439070.70841890108</v>
      </c>
      <c r="L15" s="135">
        <v>32540.736797393558</v>
      </c>
      <c r="M15" s="37"/>
      <c r="N15" s="37"/>
      <c r="O15" s="37"/>
      <c r="P15" s="37"/>
      <c r="Q15" s="37"/>
      <c r="R15" s="37"/>
      <c r="S15" s="37"/>
      <c r="T15" s="37"/>
      <c r="U15" s="37"/>
      <c r="V15" s="37"/>
      <c r="W15" s="37"/>
      <c r="X15" s="37"/>
      <c r="Y15" s="37"/>
      <c r="Z15" s="37"/>
      <c r="AA15" s="37"/>
    </row>
    <row r="16" spans="2:27" ht="38.25" x14ac:dyDescent="0.2">
      <c r="B16" s="67">
        <v>10</v>
      </c>
      <c r="C16" s="95" t="s">
        <v>368</v>
      </c>
      <c r="D16" s="41" t="s">
        <v>287</v>
      </c>
      <c r="E16" s="41" t="s">
        <v>286</v>
      </c>
      <c r="F16" s="41">
        <v>2</v>
      </c>
      <c r="H16" s="122">
        <v>828.01470417622966</v>
      </c>
      <c r="I16" s="122">
        <v>866.53527196506616</v>
      </c>
      <c r="J16" s="122">
        <v>0</v>
      </c>
      <c r="K16" s="114">
        <v>328248.26351906266</v>
      </c>
      <c r="L16" s="135">
        <v>27932.60924250184</v>
      </c>
      <c r="M16" s="37"/>
      <c r="N16" s="37"/>
      <c r="O16" s="37"/>
      <c r="P16" s="37"/>
      <c r="Q16" s="37"/>
      <c r="R16" s="37"/>
      <c r="S16" s="37"/>
      <c r="T16" s="37"/>
      <c r="U16" s="37"/>
      <c r="V16" s="37"/>
      <c r="W16" s="37"/>
      <c r="X16" s="37"/>
      <c r="Y16" s="37"/>
      <c r="Z16" s="37"/>
      <c r="AA16" s="37"/>
    </row>
    <row r="17" spans="1:27" ht="38.25" x14ac:dyDescent="0.2">
      <c r="B17" s="67">
        <v>11</v>
      </c>
      <c r="C17" s="95" t="s">
        <v>374</v>
      </c>
      <c r="D17" s="41" t="s">
        <v>288</v>
      </c>
      <c r="E17" s="41" t="s">
        <v>286</v>
      </c>
      <c r="F17" s="41">
        <v>2</v>
      </c>
      <c r="H17" s="122">
        <v>-2849.6642677943632</v>
      </c>
      <c r="I17" s="122">
        <v>-3325.1705566783298</v>
      </c>
      <c r="J17" s="122">
        <v>-2844.1287315386407</v>
      </c>
      <c r="K17" s="132">
        <v>-30851.627717166957</v>
      </c>
      <c r="L17" s="135">
        <v>-3181.6271304286624</v>
      </c>
      <c r="M17" s="37"/>
      <c r="N17" s="37"/>
      <c r="O17" s="37"/>
      <c r="P17" s="37"/>
      <c r="Q17" s="37"/>
      <c r="R17" s="37"/>
      <c r="S17" s="37"/>
      <c r="T17" s="37"/>
      <c r="U17" s="37"/>
      <c r="V17" s="37"/>
      <c r="W17" s="37"/>
      <c r="X17" s="37"/>
      <c r="Y17" s="37"/>
      <c r="Z17" s="37"/>
      <c r="AA17" s="37"/>
    </row>
    <row r="18" spans="1:27" ht="38.25" x14ac:dyDescent="0.2">
      <c r="B18" s="67">
        <v>12</v>
      </c>
      <c r="C18" s="95" t="s">
        <v>375</v>
      </c>
      <c r="D18" s="41" t="s">
        <v>289</v>
      </c>
      <c r="E18" s="41" t="s">
        <v>286</v>
      </c>
      <c r="F18" s="41">
        <v>2</v>
      </c>
      <c r="H18" s="122">
        <v>3.0518726806548977</v>
      </c>
      <c r="I18" s="122">
        <v>3.267302164010208</v>
      </c>
      <c r="J18" s="122">
        <v>3741.2664862566999</v>
      </c>
      <c r="K18" s="132">
        <v>11101.600819128873</v>
      </c>
      <c r="L18" s="135">
        <v>441.8786031162312</v>
      </c>
      <c r="M18" s="37"/>
      <c r="N18" s="37"/>
      <c r="O18" s="37"/>
      <c r="P18" s="37"/>
      <c r="Q18" s="37"/>
      <c r="R18" s="37"/>
      <c r="S18" s="37"/>
      <c r="T18" s="37"/>
      <c r="U18" s="37"/>
      <c r="V18" s="37"/>
      <c r="W18" s="37"/>
      <c r="X18" s="37"/>
      <c r="Y18" s="37"/>
      <c r="Z18" s="37"/>
      <c r="AA18" s="37"/>
    </row>
    <row r="19" spans="1:27" ht="38.25" x14ac:dyDescent="0.2">
      <c r="B19" s="67">
        <v>13</v>
      </c>
      <c r="C19" s="95" t="s">
        <v>376</v>
      </c>
      <c r="D19" s="41" t="s">
        <v>290</v>
      </c>
      <c r="E19" s="41" t="s">
        <v>286</v>
      </c>
      <c r="F19" s="41">
        <v>2</v>
      </c>
      <c r="H19" s="122">
        <v>5832.8027767817894</v>
      </c>
      <c r="I19" s="122">
        <v>7355.2147968479776</v>
      </c>
      <c r="J19" s="37">
        <v>0</v>
      </c>
      <c r="K19" s="114">
        <v>185038.02405995835</v>
      </c>
      <c r="L19" s="135">
        <v>19235.433158416829</v>
      </c>
      <c r="M19" s="37"/>
      <c r="N19" s="37"/>
      <c r="O19" s="37"/>
      <c r="P19" s="37"/>
      <c r="Q19" s="37"/>
      <c r="R19" s="37"/>
      <c r="S19" s="37"/>
      <c r="T19" s="37"/>
      <c r="U19" s="37"/>
      <c r="V19" s="37"/>
      <c r="W19" s="37"/>
      <c r="X19" s="37"/>
      <c r="Y19" s="37"/>
      <c r="Z19" s="37"/>
      <c r="AA19" s="37"/>
    </row>
    <row r="20" spans="1:27" ht="38.25" x14ac:dyDescent="0.2">
      <c r="B20" s="67">
        <v>14</v>
      </c>
      <c r="C20" s="95" t="s">
        <v>377</v>
      </c>
      <c r="D20" s="41" t="s">
        <v>291</v>
      </c>
      <c r="E20" s="41" t="s">
        <v>286</v>
      </c>
      <c r="F20" s="41">
        <v>2</v>
      </c>
      <c r="H20" s="122">
        <v>22670.316114061541</v>
      </c>
      <c r="I20" s="122">
        <v>26998.284739235798</v>
      </c>
      <c r="J20" s="122">
        <v>10309.542613782942</v>
      </c>
      <c r="K20" s="114">
        <v>932606.96909988415</v>
      </c>
      <c r="L20" s="135">
        <v>76969.030670999797</v>
      </c>
      <c r="M20" s="37"/>
      <c r="N20" s="37"/>
      <c r="O20" s="37"/>
      <c r="P20" s="37"/>
      <c r="Q20" s="37"/>
      <c r="R20" s="37"/>
      <c r="S20" s="37"/>
      <c r="T20" s="37"/>
      <c r="U20" s="37"/>
      <c r="V20" s="37"/>
      <c r="W20" s="37"/>
      <c r="X20" s="37"/>
      <c r="Y20" s="37"/>
      <c r="Z20" s="37"/>
      <c r="AA20" s="37"/>
    </row>
    <row r="21" spans="1:27" ht="38.25" x14ac:dyDescent="0.2">
      <c r="B21" s="67">
        <v>15</v>
      </c>
      <c r="C21" s="95" t="s">
        <v>292</v>
      </c>
      <c r="D21" s="41" t="s">
        <v>293</v>
      </c>
      <c r="E21" s="41" t="s">
        <v>294</v>
      </c>
      <c r="F21" s="41">
        <v>2</v>
      </c>
      <c r="H21" s="122">
        <v>149.61293938361112</v>
      </c>
      <c r="I21" s="122">
        <v>149.58457687653458</v>
      </c>
      <c r="J21" s="122">
        <v>30.288074493429921</v>
      </c>
      <c r="K21" s="114">
        <v>282.85008987250586</v>
      </c>
      <c r="L21" s="135">
        <v>234.56830046480809</v>
      </c>
      <c r="M21" s="37"/>
      <c r="N21" s="37"/>
      <c r="O21" s="37"/>
      <c r="P21" s="37"/>
      <c r="Q21" s="37"/>
      <c r="R21" s="37"/>
      <c r="S21" s="37"/>
      <c r="T21" s="37"/>
      <c r="U21" s="37"/>
      <c r="V21" s="37"/>
      <c r="W21" s="37"/>
      <c r="X21" s="37"/>
      <c r="Y21" s="37"/>
      <c r="Z21" s="37"/>
      <c r="AA21" s="37"/>
    </row>
    <row r="22" spans="1:27" ht="38.25" x14ac:dyDescent="0.2">
      <c r="B22" s="67">
        <v>16</v>
      </c>
      <c r="C22" s="95" t="s">
        <v>296</v>
      </c>
      <c r="D22" s="41" t="s">
        <v>297</v>
      </c>
      <c r="E22" s="41" t="s">
        <v>294</v>
      </c>
      <c r="F22" s="41">
        <v>2</v>
      </c>
      <c r="H22" s="122">
        <v>201.47794081283166</v>
      </c>
      <c r="I22" s="122">
        <v>205.62971395850877</v>
      </c>
      <c r="J22" s="122">
        <v>47.540052917514984</v>
      </c>
      <c r="K22" s="114">
        <v>358.18012447615399</v>
      </c>
      <c r="L22" s="135">
        <v>315.13271126408517</v>
      </c>
      <c r="M22" s="37"/>
      <c r="N22" s="37"/>
      <c r="O22" s="37"/>
      <c r="P22" s="37"/>
      <c r="Q22" s="37"/>
      <c r="R22" s="37"/>
      <c r="S22" s="37"/>
      <c r="T22" s="37"/>
      <c r="U22" s="37"/>
      <c r="V22" s="37"/>
      <c r="W22" s="37"/>
      <c r="X22" s="37"/>
      <c r="Y22" s="37"/>
      <c r="Z22" s="37"/>
      <c r="AA22" s="37"/>
    </row>
    <row r="23" spans="1:27" ht="38.25" x14ac:dyDescent="0.2">
      <c r="B23" s="67">
        <v>17</v>
      </c>
      <c r="C23" s="95" t="s">
        <v>299</v>
      </c>
      <c r="D23" s="41" t="s">
        <v>300</v>
      </c>
      <c r="E23" s="41" t="s">
        <v>301</v>
      </c>
      <c r="F23" s="41" t="s">
        <v>24</v>
      </c>
      <c r="H23" s="37">
        <v>3</v>
      </c>
      <c r="I23" s="37">
        <v>3</v>
      </c>
      <c r="J23" s="37">
        <v>3</v>
      </c>
      <c r="K23" s="132">
        <v>3</v>
      </c>
      <c r="L23" s="37">
        <v>3</v>
      </c>
      <c r="M23" s="37"/>
      <c r="N23" s="37"/>
      <c r="O23" s="37"/>
      <c r="P23" s="37"/>
      <c r="Q23" s="37"/>
      <c r="R23" s="37"/>
      <c r="S23" s="37"/>
      <c r="T23" s="37"/>
      <c r="U23" s="37"/>
      <c r="V23" s="37"/>
      <c r="W23" s="37"/>
      <c r="X23" s="37"/>
      <c r="Y23" s="37"/>
      <c r="Z23" s="37"/>
      <c r="AA23" s="37"/>
    </row>
    <row r="24" spans="1:27" ht="38.25" x14ac:dyDescent="0.2">
      <c r="A24" s="5"/>
      <c r="B24" s="67">
        <v>18</v>
      </c>
      <c r="C24" s="95" t="s">
        <v>303</v>
      </c>
      <c r="D24" s="41" t="s">
        <v>304</v>
      </c>
      <c r="E24" s="41" t="s">
        <v>301</v>
      </c>
      <c r="F24" s="41" t="s">
        <v>24</v>
      </c>
      <c r="G24" s="5"/>
      <c r="H24" s="23">
        <v>3</v>
      </c>
      <c r="I24" s="23">
        <v>3</v>
      </c>
      <c r="J24" s="23">
        <v>3</v>
      </c>
      <c r="K24" s="133">
        <v>3</v>
      </c>
      <c r="L24" s="23">
        <v>3</v>
      </c>
      <c r="M24" s="23"/>
      <c r="N24" s="23"/>
      <c r="O24" s="23"/>
      <c r="P24" s="23"/>
      <c r="Q24" s="23"/>
      <c r="R24" s="23"/>
      <c r="S24" s="23"/>
      <c r="T24" s="23"/>
      <c r="U24" s="23"/>
      <c r="V24" s="23"/>
      <c r="W24" s="23"/>
      <c r="X24" s="23"/>
      <c r="Y24" s="23"/>
      <c r="Z24" s="23"/>
      <c r="AA24" s="23"/>
    </row>
    <row r="25" spans="1:27" x14ac:dyDescent="0.2"/>
    <row r="26" spans="1:27" x14ac:dyDescent="0.2"/>
    <row r="27" spans="1:27" x14ac:dyDescent="0.2"/>
    <row r="28" spans="1:27" ht="15" x14ac:dyDescent="0.25">
      <c r="B28" s="51" t="s">
        <v>332</v>
      </c>
      <c r="C28" s="26"/>
    </row>
    <row r="29" spans="1:27" x14ac:dyDescent="0.2">
      <c r="B29" s="26"/>
      <c r="C29" s="26"/>
    </row>
    <row r="30" spans="1:27" x14ac:dyDescent="0.2">
      <c r="B30" s="52"/>
      <c r="C30" s="26" t="s">
        <v>333</v>
      </c>
    </row>
    <row r="31" spans="1:27" x14ac:dyDescent="0.2">
      <c r="B31" s="26"/>
      <c r="C31" s="26"/>
    </row>
    <row r="32" spans="1:27" x14ac:dyDescent="0.2">
      <c r="B32" s="53"/>
      <c r="C32" s="26" t="s">
        <v>334</v>
      </c>
    </row>
    <row r="33" spans="2:9" x14ac:dyDescent="0.2"/>
    <row r="34" spans="2:9" x14ac:dyDescent="0.2"/>
    <row r="35" spans="2:9" x14ac:dyDescent="0.2"/>
    <row r="36" spans="2:9" s="26" customFormat="1" ht="15" x14ac:dyDescent="0.25">
      <c r="B36" s="153" t="s">
        <v>341</v>
      </c>
      <c r="C36" s="154"/>
      <c r="D36" s="154"/>
      <c r="E36" s="154"/>
      <c r="F36" s="154"/>
      <c r="G36" s="154"/>
      <c r="H36" s="154"/>
      <c r="I36" s="155"/>
    </row>
    <row r="37" spans="2:9" x14ac:dyDescent="0.2"/>
    <row r="38" spans="2:9" s="6" customFormat="1" ht="13.5" x14ac:dyDescent="0.2">
      <c r="B38" s="55" t="s">
        <v>330</v>
      </c>
      <c r="C38" s="156" t="s">
        <v>328</v>
      </c>
      <c r="D38" s="156"/>
      <c r="E38" s="156"/>
      <c r="F38" s="156"/>
      <c r="G38" s="156"/>
      <c r="H38" s="156"/>
      <c r="I38" s="156"/>
    </row>
    <row r="39" spans="2:9" s="6" customFormat="1" ht="42" customHeight="1" x14ac:dyDescent="0.2">
      <c r="B39" s="56">
        <v>1</v>
      </c>
      <c r="C39" s="143" t="s">
        <v>365</v>
      </c>
      <c r="D39" s="144"/>
      <c r="E39" s="144"/>
      <c r="F39" s="144"/>
      <c r="G39" s="144"/>
      <c r="H39" s="144"/>
      <c r="I39" s="144"/>
    </row>
    <row r="40" spans="2:9" s="6" customFormat="1" ht="25.5" customHeight="1" x14ac:dyDescent="0.2">
      <c r="B40" s="56">
        <v>2</v>
      </c>
      <c r="C40" s="143" t="s">
        <v>268</v>
      </c>
      <c r="D40" s="144"/>
      <c r="E40" s="144"/>
      <c r="F40" s="144"/>
      <c r="G40" s="144"/>
      <c r="H40" s="144"/>
      <c r="I40" s="144"/>
    </row>
    <row r="41" spans="2:9" s="6" customFormat="1" ht="27" customHeight="1" x14ac:dyDescent="0.2">
      <c r="B41" s="56">
        <v>3</v>
      </c>
      <c r="C41" s="143" t="s">
        <v>271</v>
      </c>
      <c r="D41" s="144"/>
      <c r="E41" s="144"/>
      <c r="F41" s="144"/>
      <c r="G41" s="144"/>
      <c r="H41" s="144"/>
      <c r="I41" s="144"/>
    </row>
    <row r="42" spans="2:9" s="6" customFormat="1" ht="40.5" customHeight="1" x14ac:dyDescent="0.2">
      <c r="B42" s="56">
        <v>4</v>
      </c>
      <c r="C42" s="143" t="s">
        <v>275</v>
      </c>
      <c r="D42" s="144"/>
      <c r="E42" s="144"/>
      <c r="F42" s="144"/>
      <c r="G42" s="144"/>
      <c r="H42" s="144"/>
      <c r="I42" s="144"/>
    </row>
    <row r="43" spans="2:9" s="6" customFormat="1" ht="40.5" customHeight="1" x14ac:dyDescent="0.2">
      <c r="B43" s="56">
        <v>5</v>
      </c>
      <c r="C43" s="143" t="s">
        <v>278</v>
      </c>
      <c r="D43" s="144"/>
      <c r="E43" s="144"/>
      <c r="F43" s="144"/>
      <c r="G43" s="144"/>
      <c r="H43" s="144"/>
      <c r="I43" s="144"/>
    </row>
    <row r="44" spans="2:9" s="6" customFormat="1" ht="50.65" customHeight="1" x14ac:dyDescent="0.2">
      <c r="B44" s="56">
        <v>6</v>
      </c>
      <c r="C44" s="143" t="s">
        <v>366</v>
      </c>
      <c r="D44" s="144"/>
      <c r="E44" s="144"/>
      <c r="F44" s="144"/>
      <c r="G44" s="144"/>
      <c r="H44" s="144"/>
      <c r="I44" s="144"/>
    </row>
    <row r="45" spans="2:9" s="6" customFormat="1" ht="27.4" customHeight="1" x14ac:dyDescent="0.2">
      <c r="B45" s="56">
        <v>7</v>
      </c>
      <c r="C45" s="143" t="s">
        <v>281</v>
      </c>
      <c r="D45" s="144"/>
      <c r="E45" s="144"/>
      <c r="F45" s="144"/>
      <c r="G45" s="144"/>
      <c r="H45" s="144"/>
      <c r="I45" s="144"/>
    </row>
    <row r="46" spans="2:9" s="6" customFormat="1" ht="37.15" customHeight="1" x14ac:dyDescent="0.2">
      <c r="B46" s="56">
        <v>8</v>
      </c>
      <c r="C46" s="143" t="s">
        <v>369</v>
      </c>
      <c r="D46" s="144"/>
      <c r="E46" s="144"/>
      <c r="F46" s="144"/>
      <c r="G46" s="144"/>
      <c r="H46" s="144"/>
      <c r="I46" s="144"/>
    </row>
    <row r="47" spans="2:9" s="6" customFormat="1" ht="31.5" customHeight="1" x14ac:dyDescent="0.2">
      <c r="B47" s="56">
        <v>9</v>
      </c>
      <c r="C47" s="143" t="s">
        <v>370</v>
      </c>
      <c r="D47" s="144"/>
      <c r="E47" s="144"/>
      <c r="F47" s="144"/>
      <c r="G47" s="144"/>
      <c r="H47" s="144"/>
      <c r="I47" s="144"/>
    </row>
    <row r="48" spans="2:9" s="6" customFormat="1" ht="28.9" customHeight="1" x14ac:dyDescent="0.2">
      <c r="B48" s="56">
        <v>10</v>
      </c>
      <c r="C48" s="143" t="s">
        <v>371</v>
      </c>
      <c r="D48" s="144"/>
      <c r="E48" s="144"/>
      <c r="F48" s="144"/>
      <c r="G48" s="144"/>
      <c r="H48" s="144"/>
      <c r="I48" s="144"/>
    </row>
    <row r="49" spans="2:9" s="6" customFormat="1" ht="33" customHeight="1" x14ac:dyDescent="0.2">
      <c r="B49" s="56">
        <v>11</v>
      </c>
      <c r="C49" s="143" t="s">
        <v>372</v>
      </c>
      <c r="D49" s="144"/>
      <c r="E49" s="144"/>
      <c r="F49" s="144"/>
      <c r="G49" s="144"/>
      <c r="H49" s="144"/>
      <c r="I49" s="144"/>
    </row>
    <row r="50" spans="2:9" s="6" customFormat="1" ht="59.65" customHeight="1" x14ac:dyDescent="0.2">
      <c r="B50" s="56">
        <v>12</v>
      </c>
      <c r="C50" s="143" t="s">
        <v>373</v>
      </c>
      <c r="D50" s="144"/>
      <c r="E50" s="144"/>
      <c r="F50" s="144"/>
      <c r="G50" s="144"/>
      <c r="H50" s="144"/>
      <c r="I50" s="144"/>
    </row>
    <row r="51" spans="2:9" s="6" customFormat="1" ht="25.5" customHeight="1" x14ac:dyDescent="0.2">
      <c r="B51" s="56">
        <v>13</v>
      </c>
      <c r="C51" s="143" t="s">
        <v>379</v>
      </c>
      <c r="D51" s="144"/>
      <c r="E51" s="144"/>
      <c r="F51" s="144"/>
      <c r="G51" s="144"/>
      <c r="H51" s="144"/>
      <c r="I51" s="144"/>
    </row>
    <row r="52" spans="2:9" s="6" customFormat="1" ht="25.9" customHeight="1" x14ac:dyDescent="0.2">
      <c r="B52" s="56">
        <v>14</v>
      </c>
      <c r="C52" s="143" t="s">
        <v>378</v>
      </c>
      <c r="D52" s="144"/>
      <c r="E52" s="144"/>
      <c r="F52" s="144"/>
      <c r="G52" s="144"/>
      <c r="H52" s="144"/>
      <c r="I52" s="144"/>
    </row>
    <row r="53" spans="2:9" s="6" customFormat="1" ht="22.9" customHeight="1" x14ac:dyDescent="0.2">
      <c r="B53" s="56">
        <v>15</v>
      </c>
      <c r="C53" s="143" t="s">
        <v>295</v>
      </c>
      <c r="D53" s="144"/>
      <c r="E53" s="144"/>
      <c r="F53" s="144"/>
      <c r="G53" s="144"/>
      <c r="H53" s="144"/>
      <c r="I53" s="144"/>
    </row>
    <row r="54" spans="2:9" s="6" customFormat="1" ht="28.9" customHeight="1" x14ac:dyDescent="0.2">
      <c r="B54" s="56">
        <v>16</v>
      </c>
      <c r="C54" s="143" t="s">
        <v>298</v>
      </c>
      <c r="D54" s="144"/>
      <c r="E54" s="144"/>
      <c r="F54" s="144"/>
      <c r="G54" s="144"/>
      <c r="H54" s="144"/>
      <c r="I54" s="144"/>
    </row>
    <row r="55" spans="2:9" s="6" customFormat="1" ht="41.65" customHeight="1" x14ac:dyDescent="0.2">
      <c r="B55" s="56">
        <v>17</v>
      </c>
      <c r="C55" s="143" t="s">
        <v>302</v>
      </c>
      <c r="D55" s="144"/>
      <c r="E55" s="144"/>
      <c r="F55" s="144"/>
      <c r="G55" s="144"/>
      <c r="H55" s="144"/>
      <c r="I55" s="144"/>
    </row>
    <row r="56" spans="2:9" s="6" customFormat="1" ht="58.5" customHeight="1" x14ac:dyDescent="0.2">
      <c r="B56" s="56">
        <v>18</v>
      </c>
      <c r="C56" s="143" t="s">
        <v>305</v>
      </c>
      <c r="D56" s="144"/>
      <c r="E56" s="144"/>
      <c r="F56" s="144"/>
      <c r="G56" s="144"/>
      <c r="H56" s="144"/>
      <c r="I56" s="144"/>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sheetProtection algorithmName="SHA-512" hashValue="ftRq+EEzfhARk0g0dFfXcymMMuMYKbZp9rOmTfbI3RPOfqN86/6WUxeWQ4Vrz2jI+moi3hKKytte50O2Qhq76A==" saltValue="yAHIEgeFNVTbizVizRYUFA==" spinCount="100000" sheet="1" objects="1" scenarios="1"/>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7"/>
  <sheetViews>
    <sheetView showGridLines="0" zoomScale="80" zoomScaleNormal="80" workbookViewId="0">
      <pane ySplit="3" topLeftCell="A4" activePane="bottomLeft" state="frozen"/>
      <selection activeCell="C3" sqref="C3"/>
      <selection pane="bottomLeft" activeCell="D33" sqref="D33"/>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36" t="s">
        <v>12</v>
      </c>
      <c r="C1" s="136"/>
      <c r="D1" s="2" t="str">
        <f>'Cover sheet'!C1</f>
        <v>Severn Trent</v>
      </c>
    </row>
    <row r="2" spans="2:6" ht="12" customHeight="1" thickBot="1" x14ac:dyDescent="0.25"/>
    <row r="3" spans="2:6" ht="30" customHeight="1" thickBot="1" x14ac:dyDescent="0.25">
      <c r="B3" s="19" t="s">
        <v>13</v>
      </c>
      <c r="C3" s="20" t="s">
        <v>14</v>
      </c>
      <c r="D3" s="21" t="s">
        <v>15</v>
      </c>
      <c r="E3" s="20" t="s">
        <v>16</v>
      </c>
      <c r="F3" s="20" t="s">
        <v>17</v>
      </c>
    </row>
    <row r="4" spans="2:6" ht="14.45" customHeight="1" x14ac:dyDescent="0.2">
      <c r="B4" s="127">
        <v>43586</v>
      </c>
      <c r="C4" s="128" t="s">
        <v>421</v>
      </c>
      <c r="D4" s="128" t="s">
        <v>427</v>
      </c>
      <c r="E4" s="129" t="s">
        <v>428</v>
      </c>
      <c r="F4" s="129" t="s">
        <v>429</v>
      </c>
    </row>
    <row r="5" spans="2:6" ht="24" x14ac:dyDescent="0.2">
      <c r="B5" s="127">
        <v>43586</v>
      </c>
      <c r="C5" s="128" t="s">
        <v>421</v>
      </c>
      <c r="D5" s="128" t="s">
        <v>426</v>
      </c>
      <c r="E5" s="130" t="s">
        <v>430</v>
      </c>
      <c r="F5" s="129" t="s">
        <v>429</v>
      </c>
    </row>
    <row r="6" spans="2:6" x14ac:dyDescent="0.2">
      <c r="B6" s="127">
        <v>43586</v>
      </c>
      <c r="C6" s="128" t="s">
        <v>422</v>
      </c>
      <c r="D6" s="128" t="s">
        <v>423</v>
      </c>
      <c r="E6" s="129" t="s">
        <v>424</v>
      </c>
      <c r="F6" s="129" t="s">
        <v>425</v>
      </c>
    </row>
    <row r="7" spans="2:6" x14ac:dyDescent="0.2">
      <c r="B7" s="127">
        <v>43586</v>
      </c>
      <c r="C7" s="128" t="s">
        <v>421</v>
      </c>
      <c r="D7" s="128" t="s">
        <v>431</v>
      </c>
      <c r="E7" s="130" t="s">
        <v>432</v>
      </c>
      <c r="F7" s="129" t="s">
        <v>429</v>
      </c>
    </row>
    <row r="8" spans="2:6" x14ac:dyDescent="0.2">
      <c r="B8" s="97">
        <v>43586</v>
      </c>
      <c r="C8" s="22" t="s">
        <v>421</v>
      </c>
      <c r="D8" s="22" t="s">
        <v>439</v>
      </c>
      <c r="E8" s="23" t="s">
        <v>440</v>
      </c>
      <c r="F8" s="129" t="s">
        <v>425</v>
      </c>
    </row>
    <row r="9" spans="2:6" x14ac:dyDescent="0.2">
      <c r="B9" s="97"/>
      <c r="C9" s="22"/>
      <c r="D9" s="22"/>
      <c r="E9" s="99"/>
      <c r="F9" s="23"/>
    </row>
    <row r="10" spans="2:6" x14ac:dyDescent="0.2">
      <c r="B10" s="22"/>
      <c r="C10" s="22"/>
      <c r="D10" s="22"/>
      <c r="E10" s="23"/>
      <c r="F10" s="23"/>
    </row>
    <row r="11" spans="2:6" x14ac:dyDescent="0.2">
      <c r="B11" s="23"/>
      <c r="C11" s="23"/>
      <c r="D11" s="23"/>
      <c r="E11" s="23"/>
      <c r="F11" s="23"/>
    </row>
    <row r="12" spans="2:6" x14ac:dyDescent="0.2">
      <c r="B12" s="23"/>
      <c r="C12" s="23"/>
      <c r="D12" s="23"/>
      <c r="E12" s="23"/>
      <c r="F12" s="23"/>
    </row>
    <row r="13" spans="2:6" x14ac:dyDescent="0.2">
      <c r="B13" s="23"/>
      <c r="C13" s="23"/>
      <c r="D13" s="23"/>
      <c r="E13" s="23"/>
      <c r="F13" s="23"/>
    </row>
    <row r="14" spans="2:6" x14ac:dyDescent="0.2">
      <c r="B14" s="23"/>
      <c r="C14" s="23"/>
      <c r="D14" s="23"/>
      <c r="E14" s="23"/>
      <c r="F14" s="23"/>
    </row>
    <row r="15" spans="2:6" x14ac:dyDescent="0.2">
      <c r="B15" s="23"/>
      <c r="C15" s="23"/>
      <c r="D15" s="23"/>
      <c r="E15" s="23"/>
      <c r="F15" s="23"/>
    </row>
    <row r="16" spans="2:6" x14ac:dyDescent="0.2">
      <c r="B16" s="23"/>
      <c r="C16" s="23"/>
      <c r="D16" s="23"/>
      <c r="E16" s="23"/>
      <c r="F16" s="23"/>
    </row>
    <row r="17" spans="2:6" x14ac:dyDescent="0.2">
      <c r="B17" s="23"/>
      <c r="C17" s="23"/>
      <c r="D17" s="23"/>
      <c r="E17" s="23"/>
      <c r="F17" s="23"/>
    </row>
    <row r="18" spans="2:6" x14ac:dyDescent="0.2">
      <c r="B18" s="23"/>
      <c r="C18" s="23"/>
      <c r="D18" s="23"/>
      <c r="E18" s="23"/>
      <c r="F18" s="23"/>
    </row>
    <row r="19" spans="2:6" x14ac:dyDescent="0.2">
      <c r="B19" s="23"/>
      <c r="C19" s="23"/>
      <c r="D19" s="23"/>
      <c r="E19" s="23"/>
      <c r="F19" s="23"/>
    </row>
    <row r="20" spans="2:6" x14ac:dyDescent="0.2">
      <c r="B20" s="23"/>
      <c r="C20" s="23"/>
      <c r="D20" s="23"/>
      <c r="E20" s="23"/>
      <c r="F20" s="23"/>
    </row>
    <row r="21" spans="2:6" x14ac:dyDescent="0.2">
      <c r="B21" s="23"/>
      <c r="C21" s="23"/>
      <c r="D21" s="23"/>
      <c r="E21" s="23"/>
      <c r="F21" s="23"/>
    </row>
    <row r="22" spans="2:6" x14ac:dyDescent="0.2">
      <c r="B22" s="23"/>
      <c r="C22" s="23"/>
      <c r="D22" s="23"/>
      <c r="E22" s="23"/>
      <c r="F22" s="23"/>
    </row>
    <row r="23" spans="2:6" x14ac:dyDescent="0.2">
      <c r="B23" s="23"/>
      <c r="C23" s="23"/>
      <c r="D23" s="23"/>
      <c r="E23" s="23"/>
      <c r="F23" s="23"/>
    </row>
    <row r="24" spans="2:6" x14ac:dyDescent="0.2">
      <c r="B24" s="23"/>
      <c r="C24" s="23"/>
      <c r="D24" s="23"/>
      <c r="E24" s="23"/>
      <c r="F24" s="23"/>
    </row>
    <row r="25" spans="2:6" x14ac:dyDescent="0.2">
      <c r="B25" s="23"/>
      <c r="C25" s="23"/>
      <c r="D25" s="23"/>
      <c r="E25" s="23"/>
      <c r="F25" s="23"/>
    </row>
    <row r="26" spans="2:6" x14ac:dyDescent="0.2">
      <c r="B26" s="23"/>
      <c r="C26" s="23"/>
      <c r="D26" s="23"/>
      <c r="E26" s="23"/>
      <c r="F26" s="23"/>
    </row>
    <row r="27" spans="2:6" x14ac:dyDescent="0.2">
      <c r="B27" s="23"/>
      <c r="C27" s="23"/>
      <c r="D27" s="23"/>
      <c r="E27" s="23"/>
      <c r="F27" s="23"/>
    </row>
    <row r="28" spans="2:6" x14ac:dyDescent="0.2">
      <c r="B28" s="23"/>
      <c r="C28" s="23"/>
      <c r="D28" s="23"/>
      <c r="E28" s="23"/>
      <c r="F28" s="23"/>
    </row>
    <row r="29" spans="2:6" x14ac:dyDescent="0.2">
      <c r="B29" s="23"/>
      <c r="C29" s="23"/>
      <c r="D29" s="23"/>
      <c r="E29" s="23"/>
      <c r="F29" s="23"/>
    </row>
    <row r="30" spans="2:6" x14ac:dyDescent="0.2">
      <c r="B30" s="23"/>
      <c r="C30" s="23"/>
      <c r="D30" s="23"/>
      <c r="E30" s="23"/>
      <c r="F30" s="23"/>
    </row>
    <row r="31" spans="2:6" x14ac:dyDescent="0.2">
      <c r="B31" s="23"/>
      <c r="C31" s="23"/>
      <c r="D31" s="23"/>
      <c r="E31" s="23"/>
      <c r="F31" s="23"/>
    </row>
    <row r="32" spans="2:6" x14ac:dyDescent="0.2">
      <c r="B32" s="23"/>
      <c r="C32" s="23"/>
      <c r="D32" s="23"/>
      <c r="E32" s="23"/>
      <c r="F32" s="23"/>
    </row>
    <row r="33" spans="2:6" x14ac:dyDescent="0.2">
      <c r="B33" s="23"/>
      <c r="C33" s="23"/>
      <c r="D33" s="23"/>
      <c r="E33" s="23"/>
      <c r="F33" s="23"/>
    </row>
    <row r="34" spans="2:6" x14ac:dyDescent="0.2">
      <c r="B34" s="23"/>
      <c r="C34" s="23"/>
      <c r="D34" s="23"/>
      <c r="E34" s="23"/>
      <c r="F34" s="23"/>
    </row>
    <row r="35" spans="2:6" x14ac:dyDescent="0.2">
      <c r="B35" s="23"/>
      <c r="C35" s="23"/>
      <c r="D35" s="23"/>
      <c r="E35" s="23"/>
      <c r="F35" s="23"/>
    </row>
    <row r="36" spans="2:6" x14ac:dyDescent="0.2">
      <c r="B36" s="23"/>
      <c r="C36" s="23"/>
      <c r="D36" s="23"/>
      <c r="E36" s="23"/>
      <c r="F36" s="23"/>
    </row>
    <row r="37" spans="2:6" x14ac:dyDescent="0.2">
      <c r="B37" s="23"/>
      <c r="C37" s="23"/>
      <c r="D37" s="23"/>
      <c r="E37" s="23"/>
      <c r="F37" s="23"/>
    </row>
  </sheetData>
  <sheetProtection algorithmName="SHA-512" hashValue="+Bv3lq/ngjI+v5UA0F4yLQ+hpOriakNvGC2HT7KqgDQYTEGZp8jj0AIHvtc2joZsHNDsOinRJgBrwvXIwge/rA==" saltValue="CMK0q8njTB5TjN8VrpshFg==" spinCount="100000" sheet="1" objects="1" scenarios="1"/>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L117"/>
  <sheetViews>
    <sheetView showGridLines="0" zoomScale="80" zoomScaleNormal="80" workbookViewId="0">
      <pane ySplit="6" topLeftCell="A7" activePane="bottomLeft" state="frozen"/>
      <selection activeCell="E25" sqref="E25"/>
      <selection pane="bottomLeft" activeCell="H21" sqref="H21"/>
    </sheetView>
  </sheetViews>
  <sheetFormatPr defaultColWidth="0" defaultRowHeight="14.25" zeroHeight="1" x14ac:dyDescent="0.2"/>
  <cols>
    <col min="1" max="1" width="2.625" style="26" customWidth="1"/>
    <col min="2" max="2" width="4.125" style="26" customWidth="1"/>
    <col min="3" max="3" width="72.25" style="26" customWidth="1"/>
    <col min="4" max="4" width="16.625" style="26" customWidth="1"/>
    <col min="5" max="5" width="14.625" style="26" customWidth="1"/>
    <col min="6" max="6" width="5.625" style="26" customWidth="1"/>
    <col min="7" max="7" width="3.25" style="58" customWidth="1"/>
    <col min="8" max="8" width="65.25" style="32" customWidth="1"/>
    <col min="9" max="9" width="30.875" style="26" customWidth="1"/>
    <col min="10" max="11" width="8.75" style="26" customWidth="1"/>
    <col min="12" max="12" width="0" style="26" hidden="1" customWidth="1"/>
    <col min="13" max="16384" width="8.75" style="26" hidden="1"/>
  </cols>
  <sheetData>
    <row r="1" spans="2:11" ht="25.15" customHeight="1" x14ac:dyDescent="0.2">
      <c r="B1" s="1" t="s">
        <v>18</v>
      </c>
      <c r="C1" s="24"/>
      <c r="D1" s="25"/>
      <c r="E1" s="24"/>
      <c r="H1" s="26"/>
    </row>
    <row r="2" spans="2:11" s="27" customFormat="1" ht="15" thickBot="1" x14ac:dyDescent="0.25">
      <c r="G2" s="81"/>
      <c r="H2" s="28"/>
    </row>
    <row r="3" spans="2:11" s="27" customFormat="1" ht="17.25" thickBot="1" x14ac:dyDescent="0.25">
      <c r="B3" s="148" t="s">
        <v>2</v>
      </c>
      <c r="C3" s="149"/>
      <c r="D3" s="150" t="str">
        <f>'Cover sheet'!C5</f>
        <v>Severn Trent</v>
      </c>
      <c r="E3" s="150"/>
      <c r="F3" s="150"/>
      <c r="G3" s="75"/>
      <c r="H3" s="28"/>
    </row>
    <row r="4" spans="2:11" s="27" customFormat="1" ht="19.149999999999999" customHeight="1" thickBot="1" x14ac:dyDescent="0.25">
      <c r="B4" s="148" t="s">
        <v>326</v>
      </c>
      <c r="C4" s="149"/>
      <c r="D4" s="151" t="str">
        <f>'Cover sheet'!C6</f>
        <v>Chester</v>
      </c>
      <c r="E4" s="151"/>
      <c r="F4" s="151"/>
      <c r="G4" s="75"/>
      <c r="H4" s="28"/>
    </row>
    <row r="5" spans="2:11" s="27" customFormat="1" ht="16.5" thickBot="1" x14ac:dyDescent="0.35">
      <c r="B5" s="29"/>
      <c r="C5" s="29"/>
      <c r="G5" s="81"/>
      <c r="H5" s="28"/>
    </row>
    <row r="6" spans="2:11" ht="16.899999999999999" customHeight="1" thickBot="1" x14ac:dyDescent="0.25">
      <c r="B6" s="20" t="s">
        <v>330</v>
      </c>
      <c r="C6" s="21" t="s">
        <v>22</v>
      </c>
      <c r="D6" s="21" t="s">
        <v>20</v>
      </c>
      <c r="E6" s="76" t="s">
        <v>21</v>
      </c>
      <c r="F6" s="89" t="s">
        <v>329</v>
      </c>
      <c r="G6" s="82"/>
      <c r="H6" s="137" t="s">
        <v>380</v>
      </c>
      <c r="I6" s="138"/>
    </row>
    <row r="7" spans="2:11" ht="40.15" customHeight="1" thickBot="1" x14ac:dyDescent="0.25">
      <c r="B7" s="31">
        <v>1</v>
      </c>
      <c r="C7" s="49" t="s">
        <v>23</v>
      </c>
      <c r="D7" s="49" t="s">
        <v>24</v>
      </c>
      <c r="E7" s="68" t="s">
        <v>331</v>
      </c>
      <c r="F7" s="31" t="s">
        <v>24</v>
      </c>
      <c r="G7" s="70"/>
      <c r="H7" s="105" t="s">
        <v>396</v>
      </c>
      <c r="I7" s="48" t="s">
        <v>395</v>
      </c>
    </row>
    <row r="8" spans="2:11" ht="40.15" customHeight="1" x14ac:dyDescent="0.2">
      <c r="B8" s="31">
        <v>2</v>
      </c>
      <c r="C8" s="49" t="s">
        <v>25</v>
      </c>
      <c r="D8" s="49" t="s">
        <v>24</v>
      </c>
      <c r="E8" s="68" t="s">
        <v>26</v>
      </c>
      <c r="F8" s="31">
        <v>0</v>
      </c>
      <c r="G8" s="70"/>
      <c r="H8" s="106" t="s">
        <v>387</v>
      </c>
      <c r="I8" s="100"/>
    </row>
    <row r="9" spans="2:11" ht="40.15" customHeight="1" x14ac:dyDescent="0.2">
      <c r="B9" s="31">
        <v>3</v>
      </c>
      <c r="C9" s="49" t="s">
        <v>27</v>
      </c>
      <c r="D9" s="49" t="s">
        <v>24</v>
      </c>
      <c r="E9" s="68" t="s">
        <v>28</v>
      </c>
      <c r="F9" s="31">
        <v>0</v>
      </c>
      <c r="G9" s="70"/>
      <c r="H9" s="107">
        <v>5.8000000000000003E-2</v>
      </c>
      <c r="I9" s="100"/>
      <c r="K9" s="110"/>
    </row>
    <row r="10" spans="2:11" ht="40.15" customHeight="1" x14ac:dyDescent="0.2">
      <c r="B10" s="31">
        <v>4</v>
      </c>
      <c r="C10" s="49" t="s">
        <v>30</v>
      </c>
      <c r="D10" s="49" t="s">
        <v>24</v>
      </c>
      <c r="E10" s="68" t="s">
        <v>28</v>
      </c>
      <c r="F10" s="31">
        <v>0</v>
      </c>
      <c r="G10" s="70"/>
      <c r="H10" s="107">
        <v>0</v>
      </c>
      <c r="I10" s="100"/>
      <c r="K10" s="110"/>
    </row>
    <row r="11" spans="2:11" ht="40.15" customHeight="1" x14ac:dyDescent="0.2">
      <c r="B11" s="31">
        <v>5</v>
      </c>
      <c r="C11" s="49" t="s">
        <v>32</v>
      </c>
      <c r="D11" s="49" t="s">
        <v>24</v>
      </c>
      <c r="E11" s="68" t="s">
        <v>28</v>
      </c>
      <c r="F11" s="31">
        <v>0</v>
      </c>
      <c r="G11" s="70"/>
      <c r="H11" s="107">
        <v>0.94199999999999995</v>
      </c>
      <c r="I11" s="100"/>
      <c r="K11" s="110"/>
    </row>
    <row r="12" spans="2:11" ht="40.15" customHeight="1" x14ac:dyDescent="0.2">
      <c r="B12" s="31">
        <v>6</v>
      </c>
      <c r="C12" s="49" t="s">
        <v>34</v>
      </c>
      <c r="D12" s="49" t="s">
        <v>24</v>
      </c>
      <c r="E12" s="68" t="s">
        <v>28</v>
      </c>
      <c r="F12" s="31">
        <v>0</v>
      </c>
      <c r="G12" s="70"/>
      <c r="H12" s="107" t="s">
        <v>418</v>
      </c>
      <c r="I12" s="108" t="s">
        <v>417</v>
      </c>
    </row>
    <row r="13" spans="2:11" ht="40.15" customHeight="1" x14ac:dyDescent="0.2">
      <c r="B13" s="31">
        <v>7</v>
      </c>
      <c r="C13" s="49" t="s">
        <v>36</v>
      </c>
      <c r="D13" s="49" t="s">
        <v>24</v>
      </c>
      <c r="E13" s="68" t="s">
        <v>28</v>
      </c>
      <c r="F13" s="31" t="s">
        <v>24</v>
      </c>
      <c r="G13" s="70"/>
      <c r="H13" s="106" t="s">
        <v>388</v>
      </c>
      <c r="I13" s="100"/>
      <c r="J13" s="110"/>
      <c r="K13" s="110"/>
    </row>
    <row r="14" spans="2:11" ht="40.15" customHeight="1" x14ac:dyDescent="0.2">
      <c r="B14" s="31">
        <v>8</v>
      </c>
      <c r="C14" s="49" t="s">
        <v>410</v>
      </c>
      <c r="D14" s="49" t="s">
        <v>24</v>
      </c>
      <c r="E14" s="68" t="s">
        <v>37</v>
      </c>
      <c r="F14" s="31">
        <v>0</v>
      </c>
      <c r="G14" s="70"/>
      <c r="H14" s="125" t="s">
        <v>409</v>
      </c>
      <c r="I14" s="125" t="s">
        <v>412</v>
      </c>
    </row>
    <row r="15" spans="2:11" ht="25.5" x14ac:dyDescent="0.2">
      <c r="B15" s="31">
        <v>9</v>
      </c>
      <c r="C15" s="49" t="s">
        <v>411</v>
      </c>
      <c r="D15" s="50" t="s">
        <v>24</v>
      </c>
      <c r="E15" s="68" t="s">
        <v>37</v>
      </c>
      <c r="F15" s="31">
        <v>0</v>
      </c>
      <c r="G15" s="70"/>
      <c r="H15" s="125" t="s">
        <v>416</v>
      </c>
      <c r="I15" s="125" t="s">
        <v>413</v>
      </c>
    </row>
    <row r="16" spans="2:11" ht="69.75" customHeight="1" x14ac:dyDescent="0.2">
      <c r="B16" s="31">
        <v>10</v>
      </c>
      <c r="C16" s="49" t="s">
        <v>39</v>
      </c>
      <c r="D16" s="50" t="s">
        <v>24</v>
      </c>
      <c r="E16" s="83" t="s">
        <v>37</v>
      </c>
      <c r="F16" s="31">
        <v>0</v>
      </c>
      <c r="G16" s="70"/>
      <c r="H16" s="125" t="s">
        <v>414</v>
      </c>
      <c r="I16" s="100"/>
    </row>
    <row r="17" spans="2:9" ht="38.25" x14ac:dyDescent="0.2">
      <c r="B17" s="31">
        <v>11</v>
      </c>
      <c r="C17" s="49" t="s">
        <v>346</v>
      </c>
      <c r="D17" s="50" t="s">
        <v>24</v>
      </c>
      <c r="E17" s="83" t="s">
        <v>265</v>
      </c>
      <c r="F17" s="31" t="s">
        <v>24</v>
      </c>
      <c r="G17" s="70"/>
      <c r="H17" s="125" t="s">
        <v>390</v>
      </c>
      <c r="I17" s="100"/>
    </row>
    <row r="18" spans="2:9" ht="83.25" customHeight="1" x14ac:dyDescent="0.2">
      <c r="B18" s="31">
        <v>12</v>
      </c>
      <c r="C18" s="49" t="s">
        <v>41</v>
      </c>
      <c r="D18" s="50" t="s">
        <v>42</v>
      </c>
      <c r="E18" s="83" t="s">
        <v>43</v>
      </c>
      <c r="F18" s="31">
        <v>1</v>
      </c>
      <c r="G18" s="70"/>
      <c r="H18" s="125" t="s">
        <v>415</v>
      </c>
      <c r="I18" s="100"/>
    </row>
    <row r="19" spans="2:9" ht="40.15" customHeight="1" x14ac:dyDescent="0.2">
      <c r="B19" s="31">
        <v>13</v>
      </c>
      <c r="C19" s="49" t="s">
        <v>45</v>
      </c>
      <c r="D19" s="49" t="s">
        <v>24</v>
      </c>
      <c r="E19" s="83" t="s">
        <v>46</v>
      </c>
      <c r="F19" s="31" t="s">
        <v>24</v>
      </c>
      <c r="G19" s="70"/>
      <c r="H19" s="109" t="s">
        <v>397</v>
      </c>
      <c r="I19" s="100"/>
    </row>
    <row r="20" spans="2:9" ht="40.15" customHeight="1" x14ac:dyDescent="0.2">
      <c r="B20" s="31">
        <v>14</v>
      </c>
      <c r="C20" s="49" t="s">
        <v>48</v>
      </c>
      <c r="D20" s="50" t="s">
        <v>24</v>
      </c>
      <c r="E20" s="83" t="s">
        <v>49</v>
      </c>
      <c r="F20" s="31" t="s">
        <v>347</v>
      </c>
      <c r="G20" s="70"/>
      <c r="H20" s="109" t="s">
        <v>398</v>
      </c>
      <c r="I20" s="100"/>
    </row>
    <row r="21" spans="2:9" ht="40.15" customHeight="1" x14ac:dyDescent="0.2">
      <c r="B21" s="31">
        <v>15</v>
      </c>
      <c r="C21" s="49" t="s">
        <v>51</v>
      </c>
      <c r="D21" s="49" t="s">
        <v>24</v>
      </c>
      <c r="E21" s="83" t="s">
        <v>265</v>
      </c>
      <c r="F21" s="31" t="s">
        <v>24</v>
      </c>
      <c r="G21" s="70"/>
      <c r="H21" s="105" t="s">
        <v>391</v>
      </c>
      <c r="I21" s="100"/>
    </row>
    <row r="22" spans="2:9" ht="63.75" x14ac:dyDescent="0.2">
      <c r="B22" s="31">
        <v>16</v>
      </c>
      <c r="C22" s="49" t="s">
        <v>52</v>
      </c>
      <c r="D22" s="49" t="s">
        <v>24</v>
      </c>
      <c r="E22" s="83" t="s">
        <v>265</v>
      </c>
      <c r="F22" s="31" t="s">
        <v>24</v>
      </c>
      <c r="G22" s="70"/>
      <c r="H22" s="105" t="s">
        <v>399</v>
      </c>
      <c r="I22" s="100"/>
    </row>
    <row r="23" spans="2:9" x14ac:dyDescent="0.2"/>
    <row r="24" spans="2:9" ht="13.9" customHeight="1" x14ac:dyDescent="0.2"/>
    <row r="25" spans="2:9" ht="15" x14ac:dyDescent="0.25">
      <c r="B25" s="51" t="s">
        <v>332</v>
      </c>
    </row>
    <row r="26" spans="2:9" x14ac:dyDescent="0.2"/>
    <row r="27" spans="2:9" x14ac:dyDescent="0.2">
      <c r="B27" s="52"/>
      <c r="C27" s="26" t="s">
        <v>333</v>
      </c>
    </row>
    <row r="28" spans="2:9" x14ac:dyDescent="0.2"/>
    <row r="29" spans="2:9" x14ac:dyDescent="0.2">
      <c r="B29" s="53"/>
      <c r="C29" s="26" t="s">
        <v>334</v>
      </c>
    </row>
    <row r="30" spans="2:9" x14ac:dyDescent="0.2"/>
    <row r="31" spans="2:9" x14ac:dyDescent="0.2"/>
    <row r="32" spans="2:9" x14ac:dyDescent="0.2"/>
    <row r="33" spans="1:11" s="58" customFormat="1" ht="15" x14ac:dyDescent="0.25">
      <c r="A33" s="26"/>
      <c r="B33" s="139" t="s">
        <v>335</v>
      </c>
      <c r="C33" s="140"/>
      <c r="D33" s="140"/>
      <c r="E33" s="140"/>
      <c r="F33" s="141"/>
      <c r="G33" s="77"/>
      <c r="H33" s="64"/>
      <c r="I33" s="64"/>
      <c r="J33" s="64"/>
      <c r="K33" s="65"/>
    </row>
    <row r="34" spans="1:11" s="60" customFormat="1" ht="13.9" customHeight="1" x14ac:dyDescent="0.2">
      <c r="A34" s="6"/>
      <c r="B34" s="6"/>
      <c r="C34" s="6"/>
      <c r="D34" s="6"/>
      <c r="E34" s="6"/>
      <c r="F34" s="6"/>
      <c r="H34" s="59"/>
    </row>
    <row r="35" spans="1:11" s="60" customFormat="1" ht="13.9" customHeight="1" x14ac:dyDescent="0.2">
      <c r="A35" s="6"/>
      <c r="B35" s="57" t="s">
        <v>327</v>
      </c>
      <c r="C35" s="142" t="s">
        <v>328</v>
      </c>
      <c r="D35" s="142"/>
      <c r="E35" s="142"/>
      <c r="F35" s="142"/>
      <c r="G35" s="78"/>
      <c r="H35" s="61"/>
      <c r="I35" s="61"/>
      <c r="J35" s="61"/>
      <c r="K35" s="61"/>
    </row>
    <row r="36" spans="1:11" s="63" customFormat="1" ht="73.150000000000006" customHeight="1" x14ac:dyDescent="0.2">
      <c r="A36" s="6"/>
      <c r="B36" s="56">
        <v>1</v>
      </c>
      <c r="C36" s="145" t="s">
        <v>343</v>
      </c>
      <c r="D36" s="146"/>
      <c r="E36" s="146"/>
      <c r="F36" s="147"/>
      <c r="G36" s="79"/>
      <c r="H36" s="62"/>
      <c r="I36" s="62"/>
      <c r="J36" s="62"/>
    </row>
    <row r="37" spans="1:11" s="63" customFormat="1" ht="57" customHeight="1" x14ac:dyDescent="0.2">
      <c r="A37" s="6"/>
      <c r="B37" s="56">
        <v>2</v>
      </c>
      <c r="C37" s="143" t="s">
        <v>344</v>
      </c>
      <c r="D37" s="143"/>
      <c r="E37" s="143"/>
      <c r="F37" s="143"/>
      <c r="G37" s="79"/>
    </row>
    <row r="38" spans="1:11" s="63" customFormat="1" ht="40.15" customHeight="1" x14ac:dyDescent="0.2">
      <c r="A38" s="6"/>
      <c r="B38" s="56">
        <v>3</v>
      </c>
      <c r="C38" s="143" t="s">
        <v>29</v>
      </c>
      <c r="D38" s="143"/>
      <c r="E38" s="143"/>
      <c r="F38" s="143"/>
      <c r="G38" s="79"/>
    </row>
    <row r="39" spans="1:11" s="63" customFormat="1" ht="40.15" customHeight="1" x14ac:dyDescent="0.2">
      <c r="A39" s="6"/>
      <c r="B39" s="56">
        <v>4</v>
      </c>
      <c r="C39" s="143" t="s">
        <v>31</v>
      </c>
      <c r="D39" s="143"/>
      <c r="E39" s="143"/>
      <c r="F39" s="143"/>
      <c r="G39" s="79"/>
    </row>
    <row r="40" spans="1:11" s="63" customFormat="1" ht="40.15" customHeight="1" x14ac:dyDescent="0.2">
      <c r="A40" s="6"/>
      <c r="B40" s="56">
        <v>5</v>
      </c>
      <c r="C40" s="143" t="s">
        <v>33</v>
      </c>
      <c r="D40" s="143"/>
      <c r="E40" s="143"/>
      <c r="F40" s="143"/>
      <c r="G40" s="79"/>
    </row>
    <row r="41" spans="1:11" s="63" customFormat="1" ht="40.15" customHeight="1" x14ac:dyDescent="0.2">
      <c r="A41" s="6"/>
      <c r="B41" s="56">
        <v>6</v>
      </c>
      <c r="C41" s="143" t="s">
        <v>35</v>
      </c>
      <c r="D41" s="143"/>
      <c r="E41" s="143"/>
      <c r="F41" s="143"/>
      <c r="G41" s="79"/>
    </row>
    <row r="42" spans="1:11" s="63" customFormat="1" ht="60" customHeight="1" x14ac:dyDescent="0.2">
      <c r="A42" s="6"/>
      <c r="B42" s="56">
        <v>7</v>
      </c>
      <c r="C42" s="143" t="s">
        <v>382</v>
      </c>
      <c r="D42" s="143"/>
      <c r="E42" s="143"/>
      <c r="F42" s="143"/>
      <c r="G42" s="79"/>
    </row>
    <row r="43" spans="1:11" s="63" customFormat="1" ht="66" customHeight="1" x14ac:dyDescent="0.2">
      <c r="A43" s="6"/>
      <c r="B43" s="56">
        <v>8</v>
      </c>
      <c r="C43" s="143" t="s">
        <v>345</v>
      </c>
      <c r="D43" s="143"/>
      <c r="E43" s="143"/>
      <c r="F43" s="143"/>
      <c r="G43" s="79"/>
    </row>
    <row r="44" spans="1:11" s="63" customFormat="1" ht="49.5" customHeight="1" x14ac:dyDescent="0.2">
      <c r="A44" s="6"/>
      <c r="B44" s="56">
        <v>9</v>
      </c>
      <c r="C44" s="143" t="s">
        <v>38</v>
      </c>
      <c r="D44" s="143"/>
      <c r="E44" s="143"/>
      <c r="F44" s="143"/>
      <c r="G44" s="79"/>
    </row>
    <row r="45" spans="1:11" s="63" customFormat="1" ht="47.65" customHeight="1" x14ac:dyDescent="0.2">
      <c r="A45" s="6"/>
      <c r="B45" s="56">
        <v>10</v>
      </c>
      <c r="C45" s="144" t="s">
        <v>40</v>
      </c>
      <c r="D45" s="144"/>
      <c r="E45" s="144"/>
      <c r="F45" s="144"/>
      <c r="G45" s="80"/>
    </row>
    <row r="46" spans="1:11" s="63" customFormat="1" ht="77.650000000000006" customHeight="1" x14ac:dyDescent="0.2">
      <c r="A46" s="6"/>
      <c r="B46" s="56">
        <v>11</v>
      </c>
      <c r="C46" s="144" t="s">
        <v>383</v>
      </c>
      <c r="D46" s="144"/>
      <c r="E46" s="144"/>
      <c r="F46" s="144"/>
      <c r="G46" s="80"/>
    </row>
    <row r="47" spans="1:11" s="63" customFormat="1" ht="40.15" customHeight="1" x14ac:dyDescent="0.2">
      <c r="A47" s="6"/>
      <c r="B47" s="56">
        <v>12</v>
      </c>
      <c r="C47" s="144" t="s">
        <v>44</v>
      </c>
      <c r="D47" s="144"/>
      <c r="E47" s="144"/>
      <c r="F47" s="144"/>
      <c r="G47" s="80"/>
    </row>
    <row r="48" spans="1:11" s="63" customFormat="1" ht="40.15" customHeight="1" x14ac:dyDescent="0.2">
      <c r="A48" s="6"/>
      <c r="B48" s="56">
        <v>13</v>
      </c>
      <c r="C48" s="144" t="s">
        <v>47</v>
      </c>
      <c r="D48" s="144"/>
      <c r="E48" s="144"/>
      <c r="F48" s="144"/>
      <c r="G48" s="80"/>
    </row>
    <row r="49" spans="1:7" s="63" customFormat="1" ht="47.65" customHeight="1" x14ac:dyDescent="0.2">
      <c r="A49" s="6"/>
      <c r="B49" s="56">
        <v>14</v>
      </c>
      <c r="C49" s="144" t="s">
        <v>50</v>
      </c>
      <c r="D49" s="144"/>
      <c r="E49" s="144"/>
      <c r="F49" s="144"/>
      <c r="G49" s="80"/>
    </row>
    <row r="50" spans="1:7" s="63" customFormat="1" ht="91.15" customHeight="1" x14ac:dyDescent="0.2">
      <c r="A50" s="6"/>
      <c r="B50" s="56">
        <v>15</v>
      </c>
      <c r="C50" s="144" t="s">
        <v>384</v>
      </c>
      <c r="D50" s="144"/>
      <c r="E50" s="144"/>
      <c r="F50" s="144"/>
      <c r="G50" s="80"/>
    </row>
    <row r="51" spans="1:7" s="63" customFormat="1" ht="149.65" customHeight="1" x14ac:dyDescent="0.2">
      <c r="A51" s="6"/>
      <c r="B51" s="56">
        <v>16</v>
      </c>
      <c r="C51" s="144" t="s">
        <v>385</v>
      </c>
      <c r="D51" s="144"/>
      <c r="E51" s="144"/>
      <c r="F51" s="144"/>
      <c r="G51" s="80"/>
    </row>
    <row r="52" spans="1:7" x14ac:dyDescent="0.2"/>
    <row r="53" spans="1:7" x14ac:dyDescent="0.2">
      <c r="B53" s="139" t="s">
        <v>361</v>
      </c>
      <c r="C53" s="140"/>
      <c r="D53" s="140"/>
      <c r="E53" s="140"/>
      <c r="F53" s="141"/>
    </row>
    <row r="54" spans="1:7" ht="15" thickBot="1" x14ac:dyDescent="0.25"/>
    <row r="55" spans="1:7" ht="15" thickBot="1" x14ac:dyDescent="0.25">
      <c r="B55" s="84" t="s">
        <v>330</v>
      </c>
      <c r="C55" s="85" t="s">
        <v>348</v>
      </c>
      <c r="D55" s="85" t="s">
        <v>349</v>
      </c>
    </row>
    <row r="56" spans="1:7" ht="51.75" thickBot="1" x14ac:dyDescent="0.25">
      <c r="B56" s="86">
        <v>1</v>
      </c>
      <c r="C56" s="87" t="s">
        <v>350</v>
      </c>
      <c r="D56" s="87" t="s">
        <v>354</v>
      </c>
    </row>
    <row r="57" spans="1:7" ht="64.5" thickBot="1" x14ac:dyDescent="0.25">
      <c r="B57" s="86">
        <v>2</v>
      </c>
      <c r="C57" s="87" t="s">
        <v>351</v>
      </c>
      <c r="D57" s="87" t="s">
        <v>355</v>
      </c>
    </row>
    <row r="58" spans="1:7" ht="90" thickBot="1" x14ac:dyDescent="0.25">
      <c r="B58" s="86">
        <v>3</v>
      </c>
      <c r="C58" s="87" t="s">
        <v>356</v>
      </c>
      <c r="D58" s="87" t="s">
        <v>358</v>
      </c>
    </row>
    <row r="59" spans="1:7" ht="128.25" thickBot="1" x14ac:dyDescent="0.25">
      <c r="B59" s="86">
        <v>4</v>
      </c>
      <c r="C59" s="87" t="s">
        <v>357</v>
      </c>
      <c r="D59" s="87" t="s">
        <v>359</v>
      </c>
    </row>
    <row r="60" spans="1:7" ht="39" thickBot="1" x14ac:dyDescent="0.25">
      <c r="B60" s="86">
        <v>5</v>
      </c>
      <c r="C60" s="87" t="s">
        <v>352</v>
      </c>
      <c r="D60" s="87" t="s">
        <v>360</v>
      </c>
    </row>
    <row r="61" spans="1:7" x14ac:dyDescent="0.2"/>
    <row r="62" spans="1:7" ht="38.25" x14ac:dyDescent="0.2">
      <c r="C62" s="88" t="s">
        <v>353</v>
      </c>
    </row>
    <row r="63" spans="1:7" x14ac:dyDescent="0.2"/>
    <row r="64" spans="1:7"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7" hidden="1" x14ac:dyDescent="0.2"/>
    <row r="78" ht="31.15" hidden="1" customHeight="1" x14ac:dyDescent="0.2"/>
    <row r="79" ht="78.400000000000006" hidden="1" customHeight="1" x14ac:dyDescent="0.2"/>
    <row r="80" hidden="1" x14ac:dyDescent="0.2"/>
    <row r="81" hidden="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sheetProtection algorithmName="SHA-512" hashValue="BllhvmmniTrzzL7+TkRhXPxTy1Kq0IW9WkcF282m1DfNI2iMZm0GqdHzXrY4K+IJTVPw45IX8eSsz/BuhcOqog==" saltValue="WlzHLc8bhBDrztgHPMKmzw==" spinCount="100000" sheet="1" objects="1" scenarios="1"/>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80" zoomScaleNormal="80" workbookViewId="0">
      <selection activeCell="C18" sqref="C18"/>
    </sheetView>
  </sheetViews>
  <sheetFormatPr defaultColWidth="0" defaultRowHeight="14.25" zeroHeight="1" x14ac:dyDescent="0.2"/>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2">
      <c r="A1" s="26"/>
      <c r="B1" s="1" t="s">
        <v>53</v>
      </c>
      <c r="C1" s="24"/>
      <c r="D1" s="25"/>
      <c r="E1" s="24"/>
      <c r="F1" s="24"/>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26"/>
    </row>
    <row r="2" spans="1:88" ht="15" thickBot="1" x14ac:dyDescent="0.25">
      <c r="A2" s="27"/>
      <c r="B2" s="27"/>
      <c r="C2" s="27"/>
      <c r="D2" s="27"/>
      <c r="E2" s="27"/>
      <c r="F2" s="27"/>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26"/>
    </row>
    <row r="3" spans="1:88" ht="17.25" thickBot="1" x14ac:dyDescent="0.25">
      <c r="A3" s="27"/>
      <c r="B3" s="148" t="s">
        <v>2</v>
      </c>
      <c r="C3" s="162"/>
      <c r="D3" s="159" t="str">
        <f>'Cover sheet'!C5</f>
        <v>Severn Trent</v>
      </c>
      <c r="E3" s="160"/>
      <c r="F3" s="161"/>
      <c r="G3" s="27"/>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27"/>
    </row>
    <row r="4" spans="1:88" ht="17.25" thickBot="1" x14ac:dyDescent="0.25">
      <c r="A4" s="27"/>
      <c r="B4" s="148" t="s">
        <v>326</v>
      </c>
      <c r="C4" s="162"/>
      <c r="D4" s="159" t="str">
        <f>'Cover sheet'!C6</f>
        <v>Chester</v>
      </c>
      <c r="E4" s="160"/>
      <c r="F4" s="161"/>
      <c r="G4" s="27"/>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27"/>
    </row>
    <row r="5" spans="1:88" ht="16.5" thickBot="1" x14ac:dyDescent="0.35">
      <c r="A5" s="27"/>
      <c r="B5" s="27"/>
      <c r="C5" s="29"/>
      <c r="D5" s="29"/>
      <c r="E5" s="27"/>
      <c r="F5" s="27"/>
      <c r="G5" s="27"/>
      <c r="H5" s="163" t="s">
        <v>54</v>
      </c>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52" t="s">
        <v>55</v>
      </c>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row>
    <row r="6" spans="1:88" ht="15" thickBot="1" x14ac:dyDescent="0.25">
      <c r="A6" s="26"/>
      <c r="B6" s="20" t="s">
        <v>330</v>
      </c>
      <c r="C6" s="20" t="s">
        <v>19</v>
      </c>
      <c r="D6" s="21" t="s">
        <v>20</v>
      </c>
      <c r="E6" s="21" t="s">
        <v>21</v>
      </c>
      <c r="F6" s="89" t="s">
        <v>329</v>
      </c>
      <c r="G6" s="26"/>
      <c r="H6" s="21" t="s">
        <v>56</v>
      </c>
      <c r="I6" s="21" t="s">
        <v>57</v>
      </c>
      <c r="J6" s="21" t="s">
        <v>58</v>
      </c>
      <c r="K6" s="21" t="s">
        <v>59</v>
      </c>
      <c r="L6" s="21" t="s">
        <v>60</v>
      </c>
      <c r="M6" s="21" t="s">
        <v>61</v>
      </c>
      <c r="N6" s="21" t="s">
        <v>62</v>
      </c>
      <c r="O6" s="21" t="s">
        <v>63</v>
      </c>
      <c r="P6" s="21" t="s">
        <v>64</v>
      </c>
      <c r="Q6" s="21" t="s">
        <v>65</v>
      </c>
      <c r="R6" s="21" t="s">
        <v>66</v>
      </c>
      <c r="S6" s="21" t="s">
        <v>67</v>
      </c>
      <c r="T6" s="21" t="s">
        <v>68</v>
      </c>
      <c r="U6" s="21" t="s">
        <v>69</v>
      </c>
      <c r="V6" s="21" t="s">
        <v>70</v>
      </c>
      <c r="W6" s="21" t="s">
        <v>71</v>
      </c>
      <c r="X6" s="21" t="s">
        <v>72</v>
      </c>
      <c r="Y6" s="21" t="s">
        <v>73</v>
      </c>
      <c r="Z6" s="21" t="s">
        <v>74</v>
      </c>
      <c r="AA6" s="21" t="s">
        <v>75</v>
      </c>
      <c r="AB6" s="21" t="s">
        <v>76</v>
      </c>
      <c r="AC6" s="21" t="s">
        <v>77</v>
      </c>
      <c r="AD6" s="21" t="s">
        <v>78</v>
      </c>
      <c r="AE6" s="21" t="s">
        <v>79</v>
      </c>
      <c r="AF6" s="21" t="s">
        <v>80</v>
      </c>
      <c r="AG6" s="21" t="s">
        <v>81</v>
      </c>
      <c r="AH6" s="21" t="s">
        <v>82</v>
      </c>
      <c r="AI6" s="21" t="s">
        <v>83</v>
      </c>
      <c r="AJ6" s="21" t="s">
        <v>84</v>
      </c>
      <c r="AK6" s="21" t="s">
        <v>85</v>
      </c>
      <c r="AL6" s="21" t="s">
        <v>86</v>
      </c>
      <c r="AM6" s="21" t="s">
        <v>87</v>
      </c>
      <c r="AN6" s="21" t="s">
        <v>88</v>
      </c>
      <c r="AO6" s="21" t="s">
        <v>89</v>
      </c>
      <c r="AP6" s="21" t="s">
        <v>90</v>
      </c>
      <c r="AQ6" s="21" t="s">
        <v>91</v>
      </c>
      <c r="AR6" s="21" t="s">
        <v>92</v>
      </c>
      <c r="AS6" s="21" t="s">
        <v>93</v>
      </c>
      <c r="AT6" s="21" t="s">
        <v>94</v>
      </c>
      <c r="AU6" s="21" t="s">
        <v>95</v>
      </c>
      <c r="AV6" s="21" t="s">
        <v>96</v>
      </c>
      <c r="AW6" s="21" t="s">
        <v>97</v>
      </c>
      <c r="AX6" s="21" t="s">
        <v>98</v>
      </c>
      <c r="AY6" s="21" t="s">
        <v>99</v>
      </c>
      <c r="AZ6" s="21" t="s">
        <v>100</v>
      </c>
      <c r="BA6" s="21" t="s">
        <v>101</v>
      </c>
      <c r="BB6" s="21" t="s">
        <v>102</v>
      </c>
      <c r="BC6" s="21" t="s">
        <v>103</v>
      </c>
      <c r="BD6" s="21" t="s">
        <v>104</v>
      </c>
      <c r="BE6" s="21" t="s">
        <v>105</v>
      </c>
      <c r="BF6" s="21" t="s">
        <v>106</v>
      </c>
      <c r="BG6" s="21" t="s">
        <v>107</v>
      </c>
      <c r="BH6" s="21" t="s">
        <v>108</v>
      </c>
      <c r="BI6" s="21" t="s">
        <v>109</v>
      </c>
      <c r="BJ6" s="21" t="s">
        <v>110</v>
      </c>
      <c r="BK6" s="21" t="s">
        <v>111</v>
      </c>
      <c r="BL6" s="21" t="s">
        <v>112</v>
      </c>
      <c r="BM6" s="21" t="s">
        <v>113</v>
      </c>
      <c r="BN6" s="21" t="s">
        <v>114</v>
      </c>
      <c r="BO6" s="21" t="s">
        <v>115</v>
      </c>
      <c r="BP6" s="21" t="s">
        <v>116</v>
      </c>
      <c r="BQ6" s="21" t="s">
        <v>117</v>
      </c>
      <c r="BR6" s="21" t="s">
        <v>118</v>
      </c>
      <c r="BS6" s="21" t="s">
        <v>119</v>
      </c>
      <c r="BT6" s="21" t="s">
        <v>120</v>
      </c>
      <c r="BU6" s="21" t="s">
        <v>121</v>
      </c>
      <c r="BV6" s="21" t="s">
        <v>122</v>
      </c>
      <c r="BW6" s="21" t="s">
        <v>123</v>
      </c>
      <c r="BX6" s="21" t="s">
        <v>124</v>
      </c>
      <c r="BY6" s="21" t="s">
        <v>125</v>
      </c>
      <c r="BZ6" s="21" t="s">
        <v>126</v>
      </c>
      <c r="CA6" s="21" t="s">
        <v>127</v>
      </c>
      <c r="CB6" s="21" t="s">
        <v>128</v>
      </c>
      <c r="CC6" s="21" t="s">
        <v>129</v>
      </c>
      <c r="CD6" s="21" t="s">
        <v>130</v>
      </c>
      <c r="CE6" s="21" t="s">
        <v>131</v>
      </c>
      <c r="CF6" s="21" t="s">
        <v>132</v>
      </c>
      <c r="CG6" s="21" t="s">
        <v>133</v>
      </c>
      <c r="CH6" s="21" t="s">
        <v>134</v>
      </c>
      <c r="CI6" s="21" t="s">
        <v>135</v>
      </c>
      <c r="CJ6" s="21" t="s">
        <v>136</v>
      </c>
    </row>
    <row r="7" spans="1:88" ht="40.15" customHeight="1" x14ac:dyDescent="0.2">
      <c r="B7" s="92">
        <v>1</v>
      </c>
      <c r="C7" s="90" t="s">
        <v>363</v>
      </c>
      <c r="D7" s="35" t="s">
        <v>138</v>
      </c>
      <c r="E7" s="35" t="s">
        <v>43</v>
      </c>
      <c r="F7" s="35">
        <v>2</v>
      </c>
      <c r="G7" s="36"/>
      <c r="H7" s="112">
        <v>29.28</v>
      </c>
      <c r="I7" s="112">
        <v>29.28</v>
      </c>
      <c r="J7" s="112">
        <v>29.28</v>
      </c>
      <c r="K7" s="112">
        <v>29.28</v>
      </c>
      <c r="L7" s="112">
        <v>29.28</v>
      </c>
      <c r="M7" s="112">
        <v>29.28</v>
      </c>
      <c r="N7" s="112">
        <v>29.28</v>
      </c>
      <c r="O7" s="112">
        <v>29.28</v>
      </c>
      <c r="P7" s="112">
        <v>29.28</v>
      </c>
      <c r="Q7" s="112">
        <v>29.28</v>
      </c>
      <c r="R7" s="112">
        <v>29.28</v>
      </c>
      <c r="S7" s="112">
        <v>29.28</v>
      </c>
      <c r="T7" s="112">
        <v>29.28</v>
      </c>
      <c r="U7" s="112">
        <v>29.28</v>
      </c>
      <c r="V7" s="112">
        <v>29.28</v>
      </c>
      <c r="W7" s="112">
        <v>29.28</v>
      </c>
      <c r="X7" s="112">
        <v>29.28</v>
      </c>
      <c r="Y7" s="112">
        <v>29.28</v>
      </c>
      <c r="Z7" s="112">
        <v>29.28</v>
      </c>
      <c r="AA7" s="112">
        <v>29.28</v>
      </c>
      <c r="AB7" s="112">
        <v>29.28</v>
      </c>
      <c r="AC7" s="112">
        <v>29.28</v>
      </c>
      <c r="AD7" s="112">
        <v>29.28</v>
      </c>
      <c r="AE7" s="112">
        <v>29.28</v>
      </c>
      <c r="AF7" s="113">
        <v>29.28</v>
      </c>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9"/>
    </row>
    <row r="8" spans="1:88" ht="40.15" customHeight="1" x14ac:dyDescent="0.2">
      <c r="B8" s="93">
        <f>B7+1</f>
        <v>2</v>
      </c>
      <c r="C8" s="91" t="s">
        <v>362</v>
      </c>
      <c r="D8" s="40" t="s">
        <v>140</v>
      </c>
      <c r="E8" s="41" t="s">
        <v>43</v>
      </c>
      <c r="F8" s="41">
        <v>2</v>
      </c>
      <c r="G8" s="36"/>
      <c r="H8" s="112">
        <v>-0.4</v>
      </c>
      <c r="I8" s="112">
        <v>-0.5</v>
      </c>
      <c r="J8" s="112">
        <v>-0.60000000000000009</v>
      </c>
      <c r="K8" s="112">
        <v>-0.7</v>
      </c>
      <c r="L8" s="112">
        <v>-0.8</v>
      </c>
      <c r="M8" s="112">
        <v>-0.89999999999999991</v>
      </c>
      <c r="N8" s="112">
        <v>-1</v>
      </c>
      <c r="O8" s="112">
        <v>-1.0999999999999999</v>
      </c>
      <c r="P8" s="112">
        <v>-1.2000000000000002</v>
      </c>
      <c r="Q8" s="112">
        <v>-1.3</v>
      </c>
      <c r="R8" s="112">
        <v>-1.375</v>
      </c>
      <c r="S8" s="112">
        <v>-1.4</v>
      </c>
      <c r="T8" s="112">
        <v>-1.4249999999999998</v>
      </c>
      <c r="U8" s="112">
        <v>-1.45</v>
      </c>
      <c r="V8" s="112">
        <v>-1.4749999999999999</v>
      </c>
      <c r="W8" s="112">
        <v>-1.5</v>
      </c>
      <c r="X8" s="112">
        <v>-1.5249999999999999</v>
      </c>
      <c r="Y8" s="112">
        <v>-1.5500000000000003</v>
      </c>
      <c r="Z8" s="112">
        <v>-1.5750000000000002</v>
      </c>
      <c r="AA8" s="112">
        <v>-1.6</v>
      </c>
      <c r="AB8" s="112">
        <v>-1.625</v>
      </c>
      <c r="AC8" s="112">
        <v>-1.6500000000000001</v>
      </c>
      <c r="AD8" s="112">
        <v>-1.675</v>
      </c>
      <c r="AE8" s="112">
        <v>-1.7</v>
      </c>
      <c r="AF8" s="113">
        <v>-1.7249999999999999</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42"/>
    </row>
    <row r="9" spans="1:88" ht="40.15" customHeight="1" x14ac:dyDescent="0.2">
      <c r="B9" s="93">
        <f t="shared" ref="B9:B12" si="0">B8+1</f>
        <v>3</v>
      </c>
      <c r="C9" s="91" t="s">
        <v>142</v>
      </c>
      <c r="D9" s="40" t="s">
        <v>143</v>
      </c>
      <c r="E9" s="41" t="s">
        <v>43</v>
      </c>
      <c r="F9" s="41">
        <v>2</v>
      </c>
      <c r="G9" s="36"/>
      <c r="H9" s="114">
        <v>0</v>
      </c>
      <c r="I9" s="114">
        <v>0</v>
      </c>
      <c r="J9" s="114">
        <v>0</v>
      </c>
      <c r="K9" s="114">
        <v>0</v>
      </c>
      <c r="L9" s="114">
        <v>0</v>
      </c>
      <c r="M9" s="114">
        <v>-0.4</v>
      </c>
      <c r="N9" s="114">
        <v>-0.4</v>
      </c>
      <c r="O9" s="114">
        <v>-0.4</v>
      </c>
      <c r="P9" s="114">
        <v>-0.4</v>
      </c>
      <c r="Q9" s="114">
        <v>-0.4</v>
      </c>
      <c r="R9" s="114">
        <v>-0.4</v>
      </c>
      <c r="S9" s="114">
        <v>-0.4</v>
      </c>
      <c r="T9" s="114">
        <v>-0.4</v>
      </c>
      <c r="U9" s="114">
        <v>-0.4</v>
      </c>
      <c r="V9" s="114">
        <v>-0.4</v>
      </c>
      <c r="W9" s="114">
        <v>-0.4</v>
      </c>
      <c r="X9" s="114">
        <v>-0.4</v>
      </c>
      <c r="Y9" s="114">
        <v>-0.4</v>
      </c>
      <c r="Z9" s="114">
        <v>-0.4</v>
      </c>
      <c r="AA9" s="114">
        <v>-0.4</v>
      </c>
      <c r="AB9" s="114">
        <v>-0.4</v>
      </c>
      <c r="AC9" s="114">
        <v>-0.4</v>
      </c>
      <c r="AD9" s="114">
        <v>-0.4</v>
      </c>
      <c r="AE9" s="114">
        <v>-0.4</v>
      </c>
      <c r="AF9" s="114">
        <v>-0.4</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42"/>
    </row>
    <row r="10" spans="1:88" ht="40.15" customHeight="1" x14ac:dyDescent="0.2">
      <c r="B10" s="93">
        <f t="shared" si="0"/>
        <v>4</v>
      </c>
      <c r="C10" s="91" t="s">
        <v>145</v>
      </c>
      <c r="D10" s="40" t="s">
        <v>146</v>
      </c>
      <c r="E10" s="41" t="s">
        <v>43</v>
      </c>
      <c r="F10" s="41">
        <v>2</v>
      </c>
      <c r="G10" s="36"/>
      <c r="H10" s="114">
        <v>0</v>
      </c>
      <c r="I10" s="114">
        <v>0</v>
      </c>
      <c r="J10" s="114">
        <v>0</v>
      </c>
      <c r="K10" s="114">
        <v>0</v>
      </c>
      <c r="L10" s="114">
        <v>0</v>
      </c>
      <c r="M10" s="114">
        <v>0</v>
      </c>
      <c r="N10" s="114">
        <v>0</v>
      </c>
      <c r="O10" s="114">
        <v>0</v>
      </c>
      <c r="P10" s="114">
        <v>0</v>
      </c>
      <c r="Q10" s="114">
        <v>0</v>
      </c>
      <c r="R10" s="114">
        <v>0</v>
      </c>
      <c r="S10" s="114">
        <v>0</v>
      </c>
      <c r="T10" s="114">
        <v>0</v>
      </c>
      <c r="U10" s="114">
        <v>0</v>
      </c>
      <c r="V10" s="114">
        <v>0</v>
      </c>
      <c r="W10" s="114">
        <v>0</v>
      </c>
      <c r="X10" s="114">
        <v>0</v>
      </c>
      <c r="Y10" s="114">
        <v>0</v>
      </c>
      <c r="Z10" s="114">
        <v>0</v>
      </c>
      <c r="AA10" s="114">
        <v>0</v>
      </c>
      <c r="AB10" s="114">
        <v>0</v>
      </c>
      <c r="AC10" s="114">
        <v>0</v>
      </c>
      <c r="AD10" s="114">
        <v>0</v>
      </c>
      <c r="AE10" s="114">
        <v>0</v>
      </c>
      <c r="AF10" s="114">
        <v>0</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42"/>
    </row>
    <row r="11" spans="1:88" ht="40.15" customHeight="1" x14ac:dyDescent="0.2">
      <c r="B11" s="93">
        <f t="shared" si="0"/>
        <v>5</v>
      </c>
      <c r="C11" s="91" t="s">
        <v>148</v>
      </c>
      <c r="D11" s="40" t="s">
        <v>149</v>
      </c>
      <c r="E11" s="41" t="s">
        <v>43</v>
      </c>
      <c r="F11" s="41">
        <v>2</v>
      </c>
      <c r="G11" s="36"/>
      <c r="H11" s="114">
        <v>0.3</v>
      </c>
      <c r="I11" s="114">
        <v>0.3</v>
      </c>
      <c r="J11" s="114">
        <v>0.3</v>
      </c>
      <c r="K11" s="114">
        <v>0.3</v>
      </c>
      <c r="L11" s="114">
        <v>0.3</v>
      </c>
      <c r="M11" s="114">
        <v>0.3</v>
      </c>
      <c r="N11" s="114">
        <v>0.3</v>
      </c>
      <c r="O11" s="114">
        <v>0.3</v>
      </c>
      <c r="P11" s="114">
        <v>0.3</v>
      </c>
      <c r="Q11" s="114">
        <v>0.3</v>
      </c>
      <c r="R11" s="114">
        <v>0.3</v>
      </c>
      <c r="S11" s="114">
        <v>0.3</v>
      </c>
      <c r="T11" s="114">
        <v>0.3</v>
      </c>
      <c r="U11" s="114">
        <v>0.3</v>
      </c>
      <c r="V11" s="114">
        <v>0.3</v>
      </c>
      <c r="W11" s="114">
        <v>0.3</v>
      </c>
      <c r="X11" s="114">
        <v>0.3</v>
      </c>
      <c r="Y11" s="114">
        <v>0.3</v>
      </c>
      <c r="Z11" s="114">
        <v>0.3</v>
      </c>
      <c r="AA11" s="114">
        <v>0.3</v>
      </c>
      <c r="AB11" s="114">
        <v>0.3</v>
      </c>
      <c r="AC11" s="114">
        <v>0.3</v>
      </c>
      <c r="AD11" s="114">
        <v>0.3</v>
      </c>
      <c r="AE11" s="114">
        <v>0.3</v>
      </c>
      <c r="AF11" s="115">
        <v>0.3</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42"/>
    </row>
    <row r="12" spans="1:88" ht="40.15" customHeight="1" x14ac:dyDescent="0.2">
      <c r="B12" s="93">
        <f t="shared" si="0"/>
        <v>6</v>
      </c>
      <c r="C12" s="91" t="s">
        <v>151</v>
      </c>
      <c r="D12" s="40" t="s">
        <v>152</v>
      </c>
      <c r="E12" s="41" t="s">
        <v>43</v>
      </c>
      <c r="F12" s="41">
        <v>2</v>
      </c>
      <c r="G12" s="36"/>
      <c r="H12" s="116">
        <v>6.1000000000000004E-3</v>
      </c>
      <c r="I12" s="116">
        <v>6.1000000000000004E-3</v>
      </c>
      <c r="J12" s="116">
        <v>6.1000000000000004E-3</v>
      </c>
      <c r="K12" s="116">
        <v>6.1000000000000004E-3</v>
      </c>
      <c r="L12" s="116">
        <v>6.1000000000000004E-3</v>
      </c>
      <c r="M12" s="116">
        <v>6.1000000000000004E-3</v>
      </c>
      <c r="N12" s="116">
        <v>6.1000000000000004E-3</v>
      </c>
      <c r="O12" s="116">
        <v>6.1000000000000004E-3</v>
      </c>
      <c r="P12" s="116">
        <v>6.1000000000000004E-3</v>
      </c>
      <c r="Q12" s="116">
        <v>6.1000000000000004E-3</v>
      </c>
      <c r="R12" s="116">
        <v>6.1000000000000004E-3</v>
      </c>
      <c r="S12" s="116">
        <v>6.1000000000000004E-3</v>
      </c>
      <c r="T12" s="116">
        <v>6.1000000000000004E-3</v>
      </c>
      <c r="U12" s="116">
        <v>6.1000000000000004E-3</v>
      </c>
      <c r="V12" s="116">
        <v>6.1000000000000004E-3</v>
      </c>
      <c r="W12" s="116">
        <v>6.1000000000000004E-3</v>
      </c>
      <c r="X12" s="116">
        <v>6.1000000000000004E-3</v>
      </c>
      <c r="Y12" s="116">
        <v>6.1000000000000004E-3</v>
      </c>
      <c r="Z12" s="116">
        <v>6.1000000000000004E-3</v>
      </c>
      <c r="AA12" s="116">
        <v>6.1000000000000004E-3</v>
      </c>
      <c r="AB12" s="116">
        <v>6.1000000000000004E-3</v>
      </c>
      <c r="AC12" s="116">
        <v>6.1000000000000004E-3</v>
      </c>
      <c r="AD12" s="116">
        <v>6.1000000000000004E-3</v>
      </c>
      <c r="AE12" s="116">
        <v>6.1000000000000004E-3</v>
      </c>
      <c r="AF12" s="116">
        <v>6.1000000000000004E-3</v>
      </c>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row>
    <row r="13" spans="1:88" x14ac:dyDescent="0.2"/>
    <row r="14" spans="1:88" x14ac:dyDescent="0.2"/>
    <row r="15" spans="1:88" x14ac:dyDescent="0.2"/>
    <row r="16" spans="1:88" ht="15" x14ac:dyDescent="0.25">
      <c r="B16" s="51" t="s">
        <v>332</v>
      </c>
      <c r="C16" s="26"/>
    </row>
    <row r="17" spans="2:9" x14ac:dyDescent="0.2">
      <c r="B17" s="26"/>
      <c r="C17" s="26"/>
    </row>
    <row r="18" spans="2:9" x14ac:dyDescent="0.2">
      <c r="B18" s="52"/>
      <c r="C18" s="26" t="s">
        <v>333</v>
      </c>
    </row>
    <row r="19" spans="2:9" x14ac:dyDescent="0.2">
      <c r="B19" s="26"/>
      <c r="C19" s="26"/>
    </row>
    <row r="20" spans="2:9" x14ac:dyDescent="0.2">
      <c r="B20" s="53"/>
      <c r="C20" s="26" t="s">
        <v>334</v>
      </c>
    </row>
    <row r="21" spans="2:9" x14ac:dyDescent="0.2"/>
    <row r="22" spans="2:9" x14ac:dyDescent="0.2"/>
    <row r="23" spans="2:9" x14ac:dyDescent="0.2"/>
    <row r="24" spans="2:9" s="26" customFormat="1" ht="15" x14ac:dyDescent="0.25">
      <c r="B24" s="153" t="s">
        <v>336</v>
      </c>
      <c r="C24" s="154"/>
      <c r="D24" s="154"/>
      <c r="E24" s="154"/>
      <c r="F24" s="154"/>
      <c r="G24" s="154"/>
      <c r="H24" s="154"/>
      <c r="I24" s="155"/>
    </row>
    <row r="25" spans="2:9" x14ac:dyDescent="0.2"/>
    <row r="26" spans="2:9" s="6" customFormat="1" ht="13.5" x14ac:dyDescent="0.2">
      <c r="B26" s="55" t="s">
        <v>330</v>
      </c>
      <c r="C26" s="156" t="s">
        <v>328</v>
      </c>
      <c r="D26" s="156"/>
      <c r="E26" s="156"/>
      <c r="F26" s="156"/>
      <c r="G26" s="156"/>
      <c r="H26" s="156"/>
      <c r="I26" s="156"/>
    </row>
    <row r="27" spans="2:9" s="6" customFormat="1" ht="76.150000000000006" customHeight="1" x14ac:dyDescent="0.2">
      <c r="B27" s="56">
        <v>1</v>
      </c>
      <c r="C27" s="157" t="s">
        <v>139</v>
      </c>
      <c r="D27" s="158"/>
      <c r="E27" s="158"/>
      <c r="F27" s="158"/>
      <c r="G27" s="158"/>
      <c r="H27" s="158"/>
      <c r="I27" s="158"/>
    </row>
    <row r="28" spans="2:9" s="6" customFormat="1" ht="55.9" customHeight="1" x14ac:dyDescent="0.2">
      <c r="B28" s="56">
        <f>B27+1</f>
        <v>2</v>
      </c>
      <c r="C28" s="157" t="s">
        <v>141</v>
      </c>
      <c r="D28" s="158"/>
      <c r="E28" s="158"/>
      <c r="F28" s="158"/>
      <c r="G28" s="158"/>
      <c r="H28" s="158"/>
      <c r="I28" s="158"/>
    </row>
    <row r="29" spans="2:9" s="6" customFormat="1" ht="58.15" customHeight="1" x14ac:dyDescent="0.2">
      <c r="B29" s="56">
        <f t="shared" ref="B29:B32" si="1">B28+1</f>
        <v>3</v>
      </c>
      <c r="C29" s="157" t="s">
        <v>144</v>
      </c>
      <c r="D29" s="158"/>
      <c r="E29" s="158"/>
      <c r="F29" s="158"/>
      <c r="G29" s="158"/>
      <c r="H29" s="158"/>
      <c r="I29" s="158"/>
    </row>
    <row r="30" spans="2:9" s="6" customFormat="1" ht="41.65" customHeight="1" x14ac:dyDescent="0.2">
      <c r="B30" s="56">
        <f t="shared" si="1"/>
        <v>4</v>
      </c>
      <c r="C30" s="157" t="s">
        <v>147</v>
      </c>
      <c r="D30" s="158"/>
      <c r="E30" s="158"/>
      <c r="F30" s="158"/>
      <c r="G30" s="158"/>
      <c r="H30" s="158"/>
      <c r="I30" s="158"/>
    </row>
    <row r="31" spans="2:9" s="6" customFormat="1" ht="94.9" customHeight="1" x14ac:dyDescent="0.2">
      <c r="B31" s="56">
        <f t="shared" si="1"/>
        <v>5</v>
      </c>
      <c r="C31" s="157" t="s">
        <v>150</v>
      </c>
      <c r="D31" s="158"/>
      <c r="E31" s="158"/>
      <c r="F31" s="158"/>
      <c r="G31" s="158"/>
      <c r="H31" s="158"/>
      <c r="I31" s="158"/>
    </row>
    <row r="32" spans="2:9" s="6" customFormat="1" ht="82.5" customHeight="1" x14ac:dyDescent="0.2">
      <c r="B32" s="56">
        <f t="shared" si="1"/>
        <v>6</v>
      </c>
      <c r="C32" s="157" t="s">
        <v>153</v>
      </c>
      <c r="D32" s="158"/>
      <c r="E32" s="158"/>
      <c r="F32" s="158"/>
      <c r="G32" s="158"/>
      <c r="H32" s="158"/>
      <c r="I32" s="158"/>
    </row>
    <row r="33" s="6" customFormat="1" ht="12.75" x14ac:dyDescent="0.2"/>
    <row r="34" s="6" customFormat="1" ht="12.75" x14ac:dyDescent="0.2"/>
    <row r="35" s="6" customFormat="1" ht="12.75" x14ac:dyDescent="0.2"/>
    <row r="36" s="6"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R+pf5SU1qFgT38fxPxJSGp5deUflywrh7tV5lJx8ZvJZPoH5FcMHtM3Ur3Pwja331KFxWbrikpvqFhB2N5WTwA==" saltValue="QxPZHOACPDMKNZ72wls6gQ==" spinCount="100000" sheet="1" objects="1" scenarios="1"/>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85" zoomScaleNormal="85" workbookViewId="0">
      <selection activeCell="B3" sqref="B3:C3"/>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64" t="s">
        <v>154</v>
      </c>
      <c r="C1" s="164"/>
      <c r="D1" s="164"/>
      <c r="E1" s="164"/>
      <c r="F1" s="164"/>
      <c r="G1" s="33"/>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2:88" ht="15" thickBot="1" x14ac:dyDescent="0.25">
      <c r="C2" s="27"/>
      <c r="D2" s="27"/>
      <c r="E2" s="27"/>
      <c r="F2" s="27"/>
      <c r="G2" s="33"/>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2:88" ht="16.5" customHeight="1" thickBot="1" x14ac:dyDescent="0.25">
      <c r="B3" s="148" t="s">
        <v>2</v>
      </c>
      <c r="C3" s="162"/>
      <c r="D3" s="159" t="str">
        <f>'Cover sheet'!C5</f>
        <v>Severn Trent</v>
      </c>
      <c r="E3" s="160"/>
      <c r="F3" s="161"/>
      <c r="G3" s="43"/>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2:88" ht="14.65" customHeight="1" thickBot="1" x14ac:dyDescent="0.35">
      <c r="B4" s="165" t="s">
        <v>326</v>
      </c>
      <c r="C4" s="166"/>
      <c r="D4" s="159" t="str">
        <f>'Cover sheet'!C6</f>
        <v>Chester</v>
      </c>
      <c r="E4" s="160"/>
      <c r="F4" s="161"/>
      <c r="G4" s="43"/>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2:88" ht="16.5" thickBot="1" x14ac:dyDescent="0.35">
      <c r="C5" s="29"/>
      <c r="D5" s="29"/>
      <c r="E5" s="27"/>
      <c r="F5" s="27"/>
      <c r="G5" s="43"/>
      <c r="H5" s="163" t="s">
        <v>54</v>
      </c>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52" t="s">
        <v>55</v>
      </c>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row>
    <row r="6" spans="2:88" ht="15" thickBot="1" x14ac:dyDescent="0.25">
      <c r="B6" s="66" t="s">
        <v>330</v>
      </c>
      <c r="C6" s="20" t="s">
        <v>19</v>
      </c>
      <c r="D6" s="21" t="s">
        <v>20</v>
      </c>
      <c r="E6" s="21" t="s">
        <v>21</v>
      </c>
      <c r="F6" s="89" t="s">
        <v>329</v>
      </c>
      <c r="G6" s="43"/>
      <c r="H6" s="21" t="s">
        <v>56</v>
      </c>
      <c r="I6" s="21" t="s">
        <v>57</v>
      </c>
      <c r="J6" s="21" t="s">
        <v>58</v>
      </c>
      <c r="K6" s="21" t="s">
        <v>59</v>
      </c>
      <c r="L6" s="21" t="s">
        <v>60</v>
      </c>
      <c r="M6" s="21" t="s">
        <v>61</v>
      </c>
      <c r="N6" s="21" t="s">
        <v>62</v>
      </c>
      <c r="O6" s="21" t="s">
        <v>63</v>
      </c>
      <c r="P6" s="21" t="s">
        <v>64</v>
      </c>
      <c r="Q6" s="21" t="s">
        <v>65</v>
      </c>
      <c r="R6" s="21" t="s">
        <v>66</v>
      </c>
      <c r="S6" s="21" t="s">
        <v>67</v>
      </c>
      <c r="T6" s="21" t="s">
        <v>68</v>
      </c>
      <c r="U6" s="21" t="s">
        <v>69</v>
      </c>
      <c r="V6" s="21" t="s">
        <v>70</v>
      </c>
      <c r="W6" s="21" t="s">
        <v>71</v>
      </c>
      <c r="X6" s="21" t="s">
        <v>72</v>
      </c>
      <c r="Y6" s="21" t="s">
        <v>73</v>
      </c>
      <c r="Z6" s="21" t="s">
        <v>74</v>
      </c>
      <c r="AA6" s="21" t="s">
        <v>75</v>
      </c>
      <c r="AB6" s="21" t="s">
        <v>76</v>
      </c>
      <c r="AC6" s="21" t="s">
        <v>77</v>
      </c>
      <c r="AD6" s="21" t="s">
        <v>78</v>
      </c>
      <c r="AE6" s="21" t="s">
        <v>79</v>
      </c>
      <c r="AF6" s="21" t="s">
        <v>80</v>
      </c>
      <c r="AG6" s="21" t="s">
        <v>81</v>
      </c>
      <c r="AH6" s="21" t="s">
        <v>82</v>
      </c>
      <c r="AI6" s="21" t="s">
        <v>83</v>
      </c>
      <c r="AJ6" s="21" t="s">
        <v>84</v>
      </c>
      <c r="AK6" s="21" t="s">
        <v>85</v>
      </c>
      <c r="AL6" s="21" t="s">
        <v>86</v>
      </c>
      <c r="AM6" s="21" t="s">
        <v>87</v>
      </c>
      <c r="AN6" s="21" t="s">
        <v>88</v>
      </c>
      <c r="AO6" s="21" t="s">
        <v>89</v>
      </c>
      <c r="AP6" s="21" t="s">
        <v>90</v>
      </c>
      <c r="AQ6" s="21" t="s">
        <v>91</v>
      </c>
      <c r="AR6" s="21" t="s">
        <v>92</v>
      </c>
      <c r="AS6" s="21" t="s">
        <v>93</v>
      </c>
      <c r="AT6" s="21" t="s">
        <v>94</v>
      </c>
      <c r="AU6" s="21" t="s">
        <v>95</v>
      </c>
      <c r="AV6" s="21" t="s">
        <v>96</v>
      </c>
      <c r="AW6" s="21" t="s">
        <v>97</v>
      </c>
      <c r="AX6" s="21" t="s">
        <v>98</v>
      </c>
      <c r="AY6" s="21" t="s">
        <v>99</v>
      </c>
      <c r="AZ6" s="21" t="s">
        <v>100</v>
      </c>
      <c r="BA6" s="21" t="s">
        <v>101</v>
      </c>
      <c r="BB6" s="21" t="s">
        <v>102</v>
      </c>
      <c r="BC6" s="21" t="s">
        <v>103</v>
      </c>
      <c r="BD6" s="21" t="s">
        <v>104</v>
      </c>
      <c r="BE6" s="21" t="s">
        <v>105</v>
      </c>
      <c r="BF6" s="21" t="s">
        <v>106</v>
      </c>
      <c r="BG6" s="21" t="s">
        <v>107</v>
      </c>
      <c r="BH6" s="21" t="s">
        <v>108</v>
      </c>
      <c r="BI6" s="21" t="s">
        <v>109</v>
      </c>
      <c r="BJ6" s="21" t="s">
        <v>110</v>
      </c>
      <c r="BK6" s="21" t="s">
        <v>111</v>
      </c>
      <c r="BL6" s="21" t="s">
        <v>112</v>
      </c>
      <c r="BM6" s="21" t="s">
        <v>113</v>
      </c>
      <c r="BN6" s="21" t="s">
        <v>114</v>
      </c>
      <c r="BO6" s="21" t="s">
        <v>115</v>
      </c>
      <c r="BP6" s="21" t="s">
        <v>116</v>
      </c>
      <c r="BQ6" s="21" t="s">
        <v>117</v>
      </c>
      <c r="BR6" s="21" t="s">
        <v>118</v>
      </c>
      <c r="BS6" s="21" t="s">
        <v>119</v>
      </c>
      <c r="BT6" s="21" t="s">
        <v>120</v>
      </c>
      <c r="BU6" s="21" t="s">
        <v>121</v>
      </c>
      <c r="BV6" s="21" t="s">
        <v>122</v>
      </c>
      <c r="BW6" s="21" t="s">
        <v>123</v>
      </c>
      <c r="BX6" s="21" t="s">
        <v>124</v>
      </c>
      <c r="BY6" s="21" t="s">
        <v>125</v>
      </c>
      <c r="BZ6" s="21" t="s">
        <v>126</v>
      </c>
      <c r="CA6" s="21" t="s">
        <v>127</v>
      </c>
      <c r="CB6" s="21" t="s">
        <v>128</v>
      </c>
      <c r="CC6" s="21" t="s">
        <v>129</v>
      </c>
      <c r="CD6" s="21" t="s">
        <v>130</v>
      </c>
      <c r="CE6" s="21" t="s">
        <v>131</v>
      </c>
      <c r="CF6" s="21" t="s">
        <v>132</v>
      </c>
      <c r="CG6" s="21" t="s">
        <v>133</v>
      </c>
      <c r="CH6" s="21" t="s">
        <v>134</v>
      </c>
      <c r="CI6" s="21" t="s">
        <v>135</v>
      </c>
      <c r="CJ6" s="21" t="s">
        <v>136</v>
      </c>
    </row>
    <row r="7" spans="2:88" ht="51" x14ac:dyDescent="0.2">
      <c r="B7" s="67">
        <v>1</v>
      </c>
      <c r="C7" s="34" t="s">
        <v>155</v>
      </c>
      <c r="D7" s="35" t="s">
        <v>156</v>
      </c>
      <c r="E7" s="35" t="s">
        <v>43</v>
      </c>
      <c r="F7" s="94">
        <v>2</v>
      </c>
      <c r="G7" s="43"/>
      <c r="H7" s="114">
        <v>6.9452964612913553</v>
      </c>
      <c r="I7" s="114">
        <v>6.935586528976164</v>
      </c>
      <c r="J7" s="114">
        <v>6.9265145984260013</v>
      </c>
      <c r="K7" s="114">
        <v>6.9180151880949277</v>
      </c>
      <c r="L7" s="114">
        <v>6.910032407336832</v>
      </c>
      <c r="M7" s="114">
        <v>6.9018224411232669</v>
      </c>
      <c r="N7" s="114">
        <v>6.894735077850469</v>
      </c>
      <c r="O7" s="114">
        <v>6.8880382414806327</v>
      </c>
      <c r="P7" s="114">
        <v>6.8817000384010996</v>
      </c>
      <c r="Q7" s="114">
        <v>6.8756923292378804</v>
      </c>
      <c r="R7" s="114">
        <v>6.8692944326680383</v>
      </c>
      <c r="S7" s="114">
        <v>6.8638755781314726</v>
      </c>
      <c r="T7" s="114">
        <v>6.8587201485274605</v>
      </c>
      <c r="U7" s="114">
        <v>6.8538102792220599</v>
      </c>
      <c r="V7" s="114">
        <v>6.8491298634218261</v>
      </c>
      <c r="W7" s="114">
        <v>6.8446643288556164</v>
      </c>
      <c r="X7" s="114">
        <v>6.8397047196856562</v>
      </c>
      <c r="Y7" s="114">
        <v>6.8356304523582141</v>
      </c>
      <c r="Z7" s="114">
        <v>6.8317348033081569</v>
      </c>
      <c r="AA7" s="114">
        <v>6.8280077074782799</v>
      </c>
      <c r="AB7" s="114">
        <v>6.8244399272924667</v>
      </c>
      <c r="AC7" s="114">
        <v>6.8210229643633733</v>
      </c>
      <c r="AD7" s="114">
        <v>6.8170532535256987</v>
      </c>
      <c r="AE7" s="114">
        <v>6.8139150123224717</v>
      </c>
      <c r="AF7" s="114">
        <v>6.810905807326411</v>
      </c>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9"/>
    </row>
    <row r="8" spans="2:88" ht="38.25" x14ac:dyDescent="0.2">
      <c r="B8" s="67">
        <v>2</v>
      </c>
      <c r="C8" s="30" t="s">
        <v>158</v>
      </c>
      <c r="D8" s="31" t="s">
        <v>159</v>
      </c>
      <c r="E8" s="31" t="s">
        <v>43</v>
      </c>
      <c r="F8" s="31">
        <v>2</v>
      </c>
      <c r="G8" s="43"/>
      <c r="H8" s="114">
        <v>0.27311101221572476</v>
      </c>
      <c r="I8" s="114">
        <v>0.27311101221572476</v>
      </c>
      <c r="J8" s="114">
        <v>0.27311101221572476</v>
      </c>
      <c r="K8" s="114">
        <v>0.27311101221572476</v>
      </c>
      <c r="L8" s="114">
        <v>0.27311101221572476</v>
      </c>
      <c r="M8" s="114">
        <v>0.27311101221572476</v>
      </c>
      <c r="N8" s="114">
        <v>0.27311101221572476</v>
      </c>
      <c r="O8" s="114">
        <v>0.27311101221572476</v>
      </c>
      <c r="P8" s="114">
        <v>0.27311101221572476</v>
      </c>
      <c r="Q8" s="114">
        <v>0.27311101221572476</v>
      </c>
      <c r="R8" s="114">
        <v>0.27311101221572476</v>
      </c>
      <c r="S8" s="114">
        <v>0.27311101221572476</v>
      </c>
      <c r="T8" s="114">
        <v>0.27311101221572476</v>
      </c>
      <c r="U8" s="114">
        <v>0.27311101221572476</v>
      </c>
      <c r="V8" s="114">
        <v>0.27311101221572476</v>
      </c>
      <c r="W8" s="114">
        <v>0.27311101221572476</v>
      </c>
      <c r="X8" s="114">
        <v>0.27311101221572476</v>
      </c>
      <c r="Y8" s="114">
        <v>0.27311101221572476</v>
      </c>
      <c r="Z8" s="114">
        <v>0.27311101221572476</v>
      </c>
      <c r="AA8" s="114">
        <v>0.27311101221572476</v>
      </c>
      <c r="AB8" s="114">
        <v>0.27311101221572476</v>
      </c>
      <c r="AC8" s="114">
        <v>0.27311101221572476</v>
      </c>
      <c r="AD8" s="114">
        <v>0.27311101221572476</v>
      </c>
      <c r="AE8" s="114">
        <v>0.27311101221572476</v>
      </c>
      <c r="AF8" s="114">
        <v>0.27311101221572476</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42"/>
    </row>
    <row r="9" spans="2:88" ht="38.25" x14ac:dyDescent="0.2">
      <c r="B9" s="67">
        <v>3</v>
      </c>
      <c r="C9" s="30" t="s">
        <v>161</v>
      </c>
      <c r="D9" s="31" t="s">
        <v>162</v>
      </c>
      <c r="E9" s="31" t="s">
        <v>43</v>
      </c>
      <c r="F9" s="31">
        <v>2</v>
      </c>
      <c r="G9" s="43"/>
      <c r="H9" s="114">
        <v>8.2459513849845827</v>
      </c>
      <c r="I9" s="114">
        <v>8.3818400730704763</v>
      </c>
      <c r="J9" s="114">
        <v>8.5181440692305408</v>
      </c>
      <c r="K9" s="114">
        <v>8.6547195853370358</v>
      </c>
      <c r="L9" s="114">
        <v>8.7918472888737575</v>
      </c>
      <c r="M9" s="114">
        <v>8.9021365666741339</v>
      </c>
      <c r="N9" s="114">
        <v>9.0132236495825193</v>
      </c>
      <c r="O9" s="114">
        <v>9.1248472248815435</v>
      </c>
      <c r="P9" s="114">
        <v>9.2372377087501309</v>
      </c>
      <c r="Q9" s="114">
        <v>9.3503867393961553</v>
      </c>
      <c r="R9" s="114">
        <v>9.4303667420278128</v>
      </c>
      <c r="S9" s="114">
        <v>9.5103791759173788</v>
      </c>
      <c r="T9" s="114">
        <v>9.5894409001753012</v>
      </c>
      <c r="U9" s="114">
        <v>9.6673637546542874</v>
      </c>
      <c r="V9" s="114">
        <v>9.744185905371781</v>
      </c>
      <c r="W9" s="114">
        <v>9.82645083345305</v>
      </c>
      <c r="X9" s="114">
        <v>9.908183977420304</v>
      </c>
      <c r="Y9" s="114">
        <v>9.9894187336735847</v>
      </c>
      <c r="Z9" s="114">
        <v>10.069101688076167</v>
      </c>
      <c r="AA9" s="114">
        <v>10.147455574872392</v>
      </c>
      <c r="AB9" s="114">
        <v>10.224317937188479</v>
      </c>
      <c r="AC9" s="114">
        <v>10.303699993931414</v>
      </c>
      <c r="AD9" s="114">
        <v>10.385347521028999</v>
      </c>
      <c r="AE9" s="114">
        <v>10.461283689614612</v>
      </c>
      <c r="AF9" s="114">
        <v>10.535931861984082</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42"/>
    </row>
    <row r="10" spans="2:88" ht="38.25" x14ac:dyDescent="0.2">
      <c r="B10" s="67">
        <v>4</v>
      </c>
      <c r="C10" s="30" t="s">
        <v>164</v>
      </c>
      <c r="D10" s="31" t="s">
        <v>165</v>
      </c>
      <c r="E10" s="31" t="s">
        <v>43</v>
      </c>
      <c r="F10" s="31">
        <v>2</v>
      </c>
      <c r="G10" s="43"/>
      <c r="H10" s="114">
        <v>6.0841296200833703</v>
      </c>
      <c r="I10" s="114">
        <v>5.8895544627757932</v>
      </c>
      <c r="J10" s="114">
        <v>5.7023864202753831</v>
      </c>
      <c r="K10" s="114">
        <v>5.5191631440101609</v>
      </c>
      <c r="L10" s="114">
        <v>5.3423965565641298</v>
      </c>
      <c r="M10" s="114">
        <v>5.1725053837769108</v>
      </c>
      <c r="N10" s="114">
        <v>5.0082433767336969</v>
      </c>
      <c r="O10" s="114">
        <v>4.8497446422558292</v>
      </c>
      <c r="P10" s="114">
        <v>4.6948337505146256</v>
      </c>
      <c r="Q10" s="114">
        <v>4.5453672015006692</v>
      </c>
      <c r="R10" s="114">
        <v>4.3983108781443949</v>
      </c>
      <c r="S10" s="114">
        <v>4.2572037931295554</v>
      </c>
      <c r="T10" s="114">
        <v>4.120928208069131</v>
      </c>
      <c r="U10" s="114">
        <v>3.987318551858972</v>
      </c>
      <c r="V10" s="114">
        <v>3.8602560094480394</v>
      </c>
      <c r="W10" s="114">
        <v>3.7379100293941665</v>
      </c>
      <c r="X10" s="114">
        <v>3.6196317239247842</v>
      </c>
      <c r="Y10" s="114">
        <v>3.5052817513081607</v>
      </c>
      <c r="Z10" s="114">
        <v>3.3930052693647426</v>
      </c>
      <c r="AA10" s="114">
        <v>3.2862604421559416</v>
      </c>
      <c r="AB10" s="114">
        <v>3.1825152345539425</v>
      </c>
      <c r="AC10" s="114">
        <v>3.0827435324789771</v>
      </c>
      <c r="AD10" s="114">
        <v>2.9864865402765943</v>
      </c>
      <c r="AE10" s="114">
        <v>2.8925599553967123</v>
      </c>
      <c r="AF10" s="114">
        <v>2.8021652347121826</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42"/>
    </row>
    <row r="11" spans="2:88" ht="38.25" x14ac:dyDescent="0.2">
      <c r="B11" s="67">
        <v>5</v>
      </c>
      <c r="C11" s="30" t="s">
        <v>167</v>
      </c>
      <c r="D11" s="31" t="s">
        <v>168</v>
      </c>
      <c r="E11" s="31" t="s">
        <v>169</v>
      </c>
      <c r="F11" s="31">
        <v>1</v>
      </c>
      <c r="G11" s="43"/>
      <c r="H11" s="117">
        <v>128.1</v>
      </c>
      <c r="I11" s="117">
        <v>126.9</v>
      </c>
      <c r="J11" s="117">
        <v>125.8</v>
      </c>
      <c r="K11" s="117">
        <v>124.9</v>
      </c>
      <c r="L11" s="117">
        <v>124.1</v>
      </c>
      <c r="M11" s="117">
        <v>123</v>
      </c>
      <c r="N11" s="117">
        <v>122.3</v>
      </c>
      <c r="O11" s="117">
        <v>121.8</v>
      </c>
      <c r="P11" s="117">
        <v>121.4</v>
      </c>
      <c r="Q11" s="117">
        <v>121</v>
      </c>
      <c r="R11" s="117">
        <v>120.3</v>
      </c>
      <c r="S11" s="117">
        <v>119.6</v>
      </c>
      <c r="T11" s="117">
        <v>119</v>
      </c>
      <c r="U11" s="117">
        <v>118.4</v>
      </c>
      <c r="V11" s="117">
        <v>117.9</v>
      </c>
      <c r="W11" s="117">
        <v>117.5</v>
      </c>
      <c r="X11" s="117">
        <v>117.2</v>
      </c>
      <c r="Y11" s="117">
        <v>116.9</v>
      </c>
      <c r="Z11" s="117">
        <v>116.6</v>
      </c>
      <c r="AA11" s="117">
        <v>116.3</v>
      </c>
      <c r="AB11" s="117">
        <v>116</v>
      </c>
      <c r="AC11" s="117">
        <v>115.8</v>
      </c>
      <c r="AD11" s="117">
        <v>115.7</v>
      </c>
      <c r="AE11" s="117">
        <v>115.5</v>
      </c>
      <c r="AF11" s="117">
        <v>115.3</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42"/>
    </row>
    <row r="12" spans="2:88" ht="38.25" x14ac:dyDescent="0.2">
      <c r="B12" s="67">
        <v>6</v>
      </c>
      <c r="C12" s="30" t="s">
        <v>171</v>
      </c>
      <c r="D12" s="31" t="s">
        <v>172</v>
      </c>
      <c r="E12" s="31" t="s">
        <v>169</v>
      </c>
      <c r="F12" s="31">
        <v>1</v>
      </c>
      <c r="G12" s="43"/>
      <c r="H12" s="117">
        <v>166.9</v>
      </c>
      <c r="I12" s="117">
        <v>166.5</v>
      </c>
      <c r="J12" s="117">
        <v>166.1</v>
      </c>
      <c r="K12" s="117">
        <v>165.7</v>
      </c>
      <c r="L12" s="117">
        <v>165.3</v>
      </c>
      <c r="M12" s="117">
        <v>164.9</v>
      </c>
      <c r="N12" s="117">
        <v>164.5</v>
      </c>
      <c r="O12" s="117">
        <v>164.2</v>
      </c>
      <c r="P12" s="117">
        <v>163.80000000000001</v>
      </c>
      <c r="Q12" s="117">
        <v>163.4</v>
      </c>
      <c r="R12" s="117">
        <v>163</v>
      </c>
      <c r="S12" s="117">
        <v>162.5</v>
      </c>
      <c r="T12" s="117">
        <v>162.19999999999999</v>
      </c>
      <c r="U12" s="117">
        <v>161.69999999999999</v>
      </c>
      <c r="V12" s="117">
        <v>161.30000000000001</v>
      </c>
      <c r="W12" s="117">
        <v>161</v>
      </c>
      <c r="X12" s="117">
        <v>160.69999999999999</v>
      </c>
      <c r="Y12" s="117">
        <v>160.4</v>
      </c>
      <c r="Z12" s="117">
        <v>160</v>
      </c>
      <c r="AA12" s="117">
        <v>159.69999999999999</v>
      </c>
      <c r="AB12" s="117">
        <v>159.4</v>
      </c>
      <c r="AC12" s="117">
        <v>159.1</v>
      </c>
      <c r="AD12" s="117">
        <v>158.80000000000001</v>
      </c>
      <c r="AE12" s="117">
        <v>158.5</v>
      </c>
      <c r="AF12" s="117">
        <v>158.30000000000001</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42"/>
    </row>
    <row r="13" spans="2:88" ht="38.25" x14ac:dyDescent="0.2">
      <c r="B13" s="67">
        <v>7</v>
      </c>
      <c r="C13" s="30" t="s">
        <v>174</v>
      </c>
      <c r="D13" s="31" t="s">
        <v>175</v>
      </c>
      <c r="E13" s="31" t="s">
        <v>169</v>
      </c>
      <c r="F13" s="31">
        <v>1</v>
      </c>
      <c r="G13" s="43"/>
      <c r="H13" s="117">
        <v>142.09820873827607</v>
      </c>
      <c r="I13" s="117">
        <v>140.68615494032341</v>
      </c>
      <c r="J13" s="117">
        <v>139.37340534645503</v>
      </c>
      <c r="K13" s="117">
        <v>138.12507243143966</v>
      </c>
      <c r="L13" s="117">
        <v>136.96889887324699</v>
      </c>
      <c r="M13" s="117">
        <v>135.64453898795259</v>
      </c>
      <c r="N13" s="117">
        <v>134.68134513205982</v>
      </c>
      <c r="O13" s="117">
        <v>133.7961157638243</v>
      </c>
      <c r="P13" s="117">
        <v>132.96987476747273</v>
      </c>
      <c r="Q13" s="117">
        <v>132.21888975411031</v>
      </c>
      <c r="R13" s="117">
        <v>131.19133338252064</v>
      </c>
      <c r="S13" s="117">
        <v>130.24351835339786</v>
      </c>
      <c r="T13" s="117">
        <v>129.3473267237359</v>
      </c>
      <c r="U13" s="117">
        <v>128.47947800162345</v>
      </c>
      <c r="V13" s="117">
        <v>127.67582129386392</v>
      </c>
      <c r="W13" s="117">
        <v>126.97874330169907</v>
      </c>
      <c r="X13" s="117">
        <v>126.32565522190899</v>
      </c>
      <c r="Y13" s="117">
        <v>125.71462922928659</v>
      </c>
      <c r="Z13" s="117">
        <v>125.11705972286256</v>
      </c>
      <c r="AA13" s="117">
        <v>124.56557788213549</v>
      </c>
      <c r="AB13" s="117">
        <v>124.0315488102263</v>
      </c>
      <c r="AC13" s="117">
        <v>123.56079590579279</v>
      </c>
      <c r="AD13" s="117">
        <v>123.14625448915702</v>
      </c>
      <c r="AE13" s="117">
        <v>122.70330219144985</v>
      </c>
      <c r="AF13" s="117">
        <v>122.28363813591979</v>
      </c>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42"/>
    </row>
    <row r="14" spans="2:88" ht="38.25" x14ac:dyDescent="0.2">
      <c r="B14" s="67">
        <v>8</v>
      </c>
      <c r="C14" s="30" t="s">
        <v>177</v>
      </c>
      <c r="D14" s="31" t="s">
        <v>178</v>
      </c>
      <c r="E14" s="31" t="s">
        <v>43</v>
      </c>
      <c r="F14" s="31">
        <v>2</v>
      </c>
      <c r="G14" s="43"/>
      <c r="H14" s="114">
        <v>2.8685904381567728</v>
      </c>
      <c r="I14" s="114">
        <v>2.8685904381567728</v>
      </c>
      <c r="J14" s="114">
        <v>2.8685904381567728</v>
      </c>
      <c r="K14" s="114">
        <v>2.8685904381567728</v>
      </c>
      <c r="L14" s="114">
        <v>2.8685904381567728</v>
      </c>
      <c r="M14" s="114">
        <v>2.8685904381567728</v>
      </c>
      <c r="N14" s="114">
        <v>2.8685904381567728</v>
      </c>
      <c r="O14" s="114">
        <v>2.8685904381567728</v>
      </c>
      <c r="P14" s="114">
        <v>2.8685904381567728</v>
      </c>
      <c r="Q14" s="114">
        <v>2.8685904381567728</v>
      </c>
      <c r="R14" s="114">
        <v>2.8685904381567728</v>
      </c>
      <c r="S14" s="114">
        <v>2.8685904381567728</v>
      </c>
      <c r="T14" s="114">
        <v>2.8685904381567728</v>
      </c>
      <c r="U14" s="114">
        <v>2.8685904381567728</v>
      </c>
      <c r="V14" s="114">
        <v>2.8685904381567728</v>
      </c>
      <c r="W14" s="114">
        <v>2.8685904381567728</v>
      </c>
      <c r="X14" s="114">
        <v>2.8685904381567728</v>
      </c>
      <c r="Y14" s="114">
        <v>2.8685904381567728</v>
      </c>
      <c r="Z14" s="114">
        <v>2.8685904381567728</v>
      </c>
      <c r="AA14" s="114">
        <v>2.8685904381567728</v>
      </c>
      <c r="AB14" s="114">
        <v>2.8685904381567728</v>
      </c>
      <c r="AC14" s="114">
        <v>2.8685904381567728</v>
      </c>
      <c r="AD14" s="114">
        <v>2.8685904381567728</v>
      </c>
      <c r="AE14" s="114">
        <v>2.8685904381567728</v>
      </c>
      <c r="AF14" s="114">
        <v>2.8685904381567728</v>
      </c>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42"/>
    </row>
    <row r="15" spans="2:88" ht="38.25" x14ac:dyDescent="0.2">
      <c r="B15" s="67">
        <v>9</v>
      </c>
      <c r="C15" s="30" t="s">
        <v>180</v>
      </c>
      <c r="D15" s="31" t="s">
        <v>181</v>
      </c>
      <c r="E15" s="31" t="s">
        <v>182</v>
      </c>
      <c r="F15" s="31">
        <v>2</v>
      </c>
      <c r="G15" s="43"/>
      <c r="H15" s="114">
        <v>56.097138298430544</v>
      </c>
      <c r="I15" s="114">
        <v>55.77744668270865</v>
      </c>
      <c r="J15" s="114">
        <v>55.460438189937449</v>
      </c>
      <c r="K15" s="114">
        <v>55.147959829378252</v>
      </c>
      <c r="L15" s="114">
        <v>54.839018617372993</v>
      </c>
      <c r="M15" s="114">
        <v>54.645326086159223</v>
      </c>
      <c r="N15" s="114">
        <v>54.452996991195114</v>
      </c>
      <c r="O15" s="114">
        <v>54.26296888680961</v>
      </c>
      <c r="P15" s="114">
        <v>54.073386230571977</v>
      </c>
      <c r="Q15" s="114">
        <v>53.885106472666763</v>
      </c>
      <c r="R15" s="114">
        <v>53.707412599433539</v>
      </c>
      <c r="S15" s="114">
        <v>53.530028092095691</v>
      </c>
      <c r="T15" s="114">
        <v>53.354697955271781</v>
      </c>
      <c r="U15" s="114">
        <v>53.180546190187947</v>
      </c>
      <c r="V15" s="114">
        <v>53.00751095014067</v>
      </c>
      <c r="W15" s="114">
        <v>52.842272119270696</v>
      </c>
      <c r="X15" s="114">
        <v>52.678060275770754</v>
      </c>
      <c r="Y15" s="114">
        <v>52.514882277937794</v>
      </c>
      <c r="Z15" s="114">
        <v>52.35358188078969</v>
      </c>
      <c r="AA15" s="114">
        <v>52.19245297800299</v>
      </c>
      <c r="AB15" s="114">
        <v>52.032296801541001</v>
      </c>
      <c r="AC15" s="114">
        <v>51.873120518966765</v>
      </c>
      <c r="AD15" s="114">
        <v>51.714946921739475</v>
      </c>
      <c r="AE15" s="114">
        <v>51.55771925687062</v>
      </c>
      <c r="AF15" s="114">
        <v>51.400652960854927</v>
      </c>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42"/>
    </row>
    <row r="16" spans="2:88" ht="38.25" x14ac:dyDescent="0.2">
      <c r="B16" s="67">
        <v>10</v>
      </c>
      <c r="C16" s="30" t="s">
        <v>184</v>
      </c>
      <c r="D16" s="31" t="s">
        <v>185</v>
      </c>
      <c r="E16" s="31" t="s">
        <v>186</v>
      </c>
      <c r="F16" s="31">
        <v>2</v>
      </c>
      <c r="G16" s="43"/>
      <c r="H16" s="114">
        <v>31.934663970279558</v>
      </c>
      <c r="I16" s="114">
        <v>32.697417247354494</v>
      </c>
      <c r="J16" s="114">
        <v>33.445141287800809</v>
      </c>
      <c r="K16" s="114">
        <v>34.17743475607778</v>
      </c>
      <c r="L16" s="114">
        <v>34.895639105477635</v>
      </c>
      <c r="M16" s="114">
        <v>35.491734995912914</v>
      </c>
      <c r="N16" s="114">
        <v>36.07468901396475</v>
      </c>
      <c r="O16" s="114">
        <v>36.643977313171661</v>
      </c>
      <c r="P16" s="114">
        <v>37.200951906571092</v>
      </c>
      <c r="Q16" s="114">
        <v>37.746034341466846</v>
      </c>
      <c r="R16" s="114">
        <v>38.270375972016232</v>
      </c>
      <c r="S16" s="114">
        <v>38.783574891247952</v>
      </c>
      <c r="T16" s="114">
        <v>39.285104850790589</v>
      </c>
      <c r="U16" s="114">
        <v>39.776186932336998</v>
      </c>
      <c r="V16" s="114">
        <v>40.257188440508443</v>
      </c>
      <c r="W16" s="114">
        <v>40.720715611447176</v>
      </c>
      <c r="X16" s="114">
        <v>41.17482507852985</v>
      </c>
      <c r="Y16" s="114">
        <v>41.619784145753634</v>
      </c>
      <c r="Z16" s="114">
        <v>42.055008818608599</v>
      </c>
      <c r="AA16" s="114">
        <v>42.481691791202834</v>
      </c>
      <c r="AB16" s="114">
        <v>42.900133906662646</v>
      </c>
      <c r="AC16" s="114">
        <v>43.310599416437078</v>
      </c>
      <c r="AD16" s="114">
        <v>43.713309509381837</v>
      </c>
      <c r="AE16" s="114">
        <v>44.108545331360858</v>
      </c>
      <c r="AF16" s="114">
        <v>44.496546603065788</v>
      </c>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42"/>
    </row>
    <row r="17" spans="2:88" ht="38.25" x14ac:dyDescent="0.2">
      <c r="B17" s="67">
        <v>11</v>
      </c>
      <c r="C17" s="30" t="s">
        <v>188</v>
      </c>
      <c r="D17" s="31" t="s">
        <v>189</v>
      </c>
      <c r="E17" s="31" t="s">
        <v>186</v>
      </c>
      <c r="F17" s="31">
        <v>2</v>
      </c>
      <c r="G17" s="43"/>
      <c r="H17" s="114">
        <v>51.136127887597233</v>
      </c>
      <c r="I17" s="114">
        <v>51.429217520027741</v>
      </c>
      <c r="J17" s="114">
        <v>51.723183800542714</v>
      </c>
      <c r="K17" s="114">
        <v>52.016256757854279</v>
      </c>
      <c r="L17" s="114">
        <v>52.309295652639634</v>
      </c>
      <c r="M17" s="114">
        <v>52.494708031092529</v>
      </c>
      <c r="N17" s="114">
        <v>52.680120409545417</v>
      </c>
      <c r="O17" s="114">
        <v>52.864605402268687</v>
      </c>
      <c r="P17" s="114">
        <v>53.049950042428279</v>
      </c>
      <c r="Q17" s="114">
        <v>53.235311683236006</v>
      </c>
      <c r="R17" s="114">
        <v>53.411443585108181</v>
      </c>
      <c r="S17" s="114">
        <v>53.588435134416684</v>
      </c>
      <c r="T17" s="114">
        <v>53.764533360521781</v>
      </c>
      <c r="U17" s="114">
        <v>53.94059752410066</v>
      </c>
      <c r="V17" s="114">
        <v>54.116678688327667</v>
      </c>
      <c r="W17" s="114">
        <v>54.285902613764513</v>
      </c>
      <c r="X17" s="114">
        <v>54.455126539201359</v>
      </c>
      <c r="Y17" s="114">
        <v>54.624333402760122</v>
      </c>
      <c r="Z17" s="114">
        <v>54.792629942467343</v>
      </c>
      <c r="AA17" s="114">
        <v>54.961786129610886</v>
      </c>
      <c r="AB17" s="114">
        <v>55.130959317402571</v>
      </c>
      <c r="AC17" s="114">
        <v>55.300132505194249</v>
      </c>
      <c r="AD17" s="114">
        <v>55.469271630459708</v>
      </c>
      <c r="AE17" s="114">
        <v>55.638427756373304</v>
      </c>
      <c r="AF17" s="114">
        <v>55.80844352972322</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42"/>
    </row>
    <row r="18" spans="2:88" ht="38.25" x14ac:dyDescent="0.2">
      <c r="B18" s="67">
        <v>12</v>
      </c>
      <c r="C18" s="30" t="s">
        <v>191</v>
      </c>
      <c r="D18" s="31" t="s">
        <v>192</v>
      </c>
      <c r="E18" s="31" t="s">
        <v>186</v>
      </c>
      <c r="F18" s="31">
        <v>2</v>
      </c>
      <c r="G18" s="43"/>
      <c r="H18" s="114">
        <v>102.12052483375835</v>
      </c>
      <c r="I18" s="114">
        <v>102.71556530350658</v>
      </c>
      <c r="J18" s="114">
        <v>103.30608724913128</v>
      </c>
      <c r="K18" s="114">
        <v>103.8904995639175</v>
      </c>
      <c r="L18" s="114">
        <v>104.46729736174699</v>
      </c>
      <c r="M18" s="114">
        <v>105.03542117869321</v>
      </c>
      <c r="N18" s="114">
        <v>105.38266480774521</v>
      </c>
      <c r="O18" s="114">
        <v>105.72112533903295</v>
      </c>
      <c r="P18" s="114">
        <v>106.05035718495412</v>
      </c>
      <c r="Q18" s="114">
        <v>106.37079399726923</v>
      </c>
      <c r="R18" s="114">
        <v>106.68267699270827</v>
      </c>
      <c r="S18" s="114">
        <v>106.98068092135826</v>
      </c>
      <c r="T18" s="114">
        <v>107.27074795667775</v>
      </c>
      <c r="U18" s="114">
        <v>107.55330016452248</v>
      </c>
      <c r="V18" s="114">
        <v>107.82877529681394</v>
      </c>
      <c r="W18" s="114">
        <v>108.09807857615669</v>
      </c>
      <c r="X18" s="114">
        <v>108.36105156501931</v>
      </c>
      <c r="Y18" s="114">
        <v>108.61812290849777</v>
      </c>
      <c r="Z18" s="114">
        <v>108.87030213077375</v>
      </c>
      <c r="AA18" s="114">
        <v>109.11873634717143</v>
      </c>
      <c r="AB18" s="114">
        <v>109.36632874190377</v>
      </c>
      <c r="AC18" s="114">
        <v>109.61313060420423</v>
      </c>
      <c r="AD18" s="114">
        <v>109.85919172516464</v>
      </c>
      <c r="AE18" s="114">
        <v>110.10456044209349</v>
      </c>
      <c r="AF18" s="114">
        <v>110.34928360609142</v>
      </c>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42"/>
    </row>
    <row r="19" spans="2:88" ht="38.25" x14ac:dyDescent="0.2">
      <c r="B19" s="67">
        <v>13</v>
      </c>
      <c r="C19" s="30" t="s">
        <v>194</v>
      </c>
      <c r="D19" s="31" t="s">
        <v>195</v>
      </c>
      <c r="E19" s="31" t="s">
        <v>196</v>
      </c>
      <c r="F19" s="31">
        <v>1</v>
      </c>
      <c r="G19" s="43"/>
      <c r="H19" s="117">
        <v>2.0163247973644935</v>
      </c>
      <c r="I19" s="117">
        <v>2.0205221510111357</v>
      </c>
      <c r="J19" s="117">
        <v>2.0243435399916603</v>
      </c>
      <c r="K19" s="117">
        <v>2.0278401400729327</v>
      </c>
      <c r="L19" s="117">
        <v>2.0309554148622935</v>
      </c>
      <c r="M19" s="117">
        <v>2.0399083156980486</v>
      </c>
      <c r="N19" s="117">
        <v>2.0421972315991028</v>
      </c>
      <c r="O19" s="117">
        <v>2.044234166042711</v>
      </c>
      <c r="P19" s="117">
        <v>2.0459681608046876</v>
      </c>
      <c r="Q19" s="117">
        <v>2.0474168022991917</v>
      </c>
      <c r="R19" s="117">
        <v>2.049088717898345</v>
      </c>
      <c r="S19" s="117">
        <v>2.0502531573112881</v>
      </c>
      <c r="T19" s="117">
        <v>2.0512228841924651</v>
      </c>
      <c r="U19" s="117">
        <v>2.0519663175304781</v>
      </c>
      <c r="V19" s="117">
        <v>2.0524967432182106</v>
      </c>
      <c r="W19" s="117">
        <v>2.0532265141840815</v>
      </c>
      <c r="X19" s="117">
        <v>2.0536727858347437</v>
      </c>
      <c r="Y19" s="117">
        <v>2.0539453274390826</v>
      </c>
      <c r="Z19" s="117">
        <v>2.0541106372298916</v>
      </c>
      <c r="AA19" s="117">
        <v>2.0541492437494675</v>
      </c>
      <c r="AB19" s="117">
        <v>2.0541183441244919</v>
      </c>
      <c r="AC19" s="117">
        <v>2.0540221468429247</v>
      </c>
      <c r="AD19" s="117">
        <v>2.0538661964064988</v>
      </c>
      <c r="AE19" s="117">
        <v>2.053652541714508</v>
      </c>
      <c r="AF19" s="117">
        <v>2.0533845916111884</v>
      </c>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42"/>
    </row>
    <row r="20" spans="2:88" ht="38.25" x14ac:dyDescent="0.2">
      <c r="B20" s="67">
        <v>14</v>
      </c>
      <c r="C20" s="30" t="s">
        <v>198</v>
      </c>
      <c r="D20" s="31" t="s">
        <v>199</v>
      </c>
      <c r="E20" s="31" t="s">
        <v>196</v>
      </c>
      <c r="F20" s="31">
        <v>1</v>
      </c>
      <c r="G20" s="43"/>
      <c r="H20" s="117">
        <v>2.5413394311155431</v>
      </c>
      <c r="I20" s="117">
        <v>2.5495131978573169</v>
      </c>
      <c r="J20" s="117">
        <v>2.5576182794940356</v>
      </c>
      <c r="K20" s="117">
        <v>2.5657717962715298</v>
      </c>
      <c r="L20" s="117">
        <v>2.5739393655765981</v>
      </c>
      <c r="M20" s="117">
        <v>2.5819087047322253</v>
      </c>
      <c r="N20" s="117">
        <v>2.5905830555124463</v>
      </c>
      <c r="O20" s="117">
        <v>2.5992140981862417</v>
      </c>
      <c r="P20" s="117">
        <v>2.60759109486197</v>
      </c>
      <c r="Q20" s="117">
        <v>2.6159180808336862</v>
      </c>
      <c r="R20" s="117">
        <v>2.6242061916164552</v>
      </c>
      <c r="S20" s="117">
        <v>2.6326024858636528</v>
      </c>
      <c r="T20" s="117">
        <v>2.6409616285040238</v>
      </c>
      <c r="U20" s="117">
        <v>2.6492999023957982</v>
      </c>
      <c r="V20" s="117">
        <v>2.6576246303071045</v>
      </c>
      <c r="W20" s="117">
        <v>2.6657022276217446</v>
      </c>
      <c r="X20" s="117">
        <v>2.67420521226936</v>
      </c>
      <c r="Y20" s="117">
        <v>2.6827158470180357</v>
      </c>
      <c r="Z20" s="117">
        <v>2.6912667827994512</v>
      </c>
      <c r="AA20" s="117">
        <v>2.699584724358806</v>
      </c>
      <c r="AB20" s="117">
        <v>2.7080325791572299</v>
      </c>
      <c r="AC20" s="117">
        <v>2.7166194102131542</v>
      </c>
      <c r="AD20" s="117">
        <v>2.7253484069137626</v>
      </c>
      <c r="AE20" s="117">
        <v>2.734215922595876</v>
      </c>
      <c r="AF20" s="117">
        <v>2.7428667965194524</v>
      </c>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42"/>
    </row>
    <row r="21" spans="2:88" ht="38.25" x14ac:dyDescent="0.2">
      <c r="B21" s="67">
        <v>15</v>
      </c>
      <c r="C21" s="30" t="s">
        <v>201</v>
      </c>
      <c r="D21" s="31" t="s">
        <v>202</v>
      </c>
      <c r="E21" s="31" t="s">
        <v>203</v>
      </c>
      <c r="F21" s="31">
        <v>0</v>
      </c>
      <c r="G21" s="43"/>
      <c r="H21" s="118">
        <v>0.6801040581945389</v>
      </c>
      <c r="I21" s="118">
        <v>0.69202867158740689</v>
      </c>
      <c r="J21" s="118">
        <v>0.70347715806416478</v>
      </c>
      <c r="K21" s="118">
        <v>0.71447571159482715</v>
      </c>
      <c r="L21" s="118">
        <v>0.72504809208072429</v>
      </c>
      <c r="M21" s="118">
        <v>0.7346035356658297</v>
      </c>
      <c r="N21" s="118">
        <v>0.74381494991359409</v>
      </c>
      <c r="O21" s="118">
        <v>0.75268984328755018</v>
      </c>
      <c r="P21" s="118">
        <v>0.76123236180876974</v>
      </c>
      <c r="Q21" s="118">
        <v>0.76946763447809974</v>
      </c>
      <c r="R21" s="118">
        <v>0.77736539906785962</v>
      </c>
      <c r="S21" s="118">
        <v>0.78496766701974019</v>
      </c>
      <c r="T21" s="118">
        <v>0.79229460374302296</v>
      </c>
      <c r="U21" s="118">
        <v>0.79936026322811504</v>
      </c>
      <c r="V21" s="118">
        <v>0.80617395469085351</v>
      </c>
      <c r="W21" s="118">
        <v>0.8127022670902152</v>
      </c>
      <c r="X21" s="118">
        <v>0.81899930549196764</v>
      </c>
      <c r="Y21" s="118">
        <v>0.82507297558015491</v>
      </c>
      <c r="Z21" s="118">
        <v>0.83092865028187612</v>
      </c>
      <c r="AA21" s="118">
        <v>0.83656314044558289</v>
      </c>
      <c r="AB21" s="118">
        <v>0.84199819360081274</v>
      </c>
      <c r="AC21" s="118">
        <v>0.84724123539747265</v>
      </c>
      <c r="AD21" s="118">
        <v>0.85229904451406568</v>
      </c>
      <c r="AE21" s="118">
        <v>0.85717807056032003</v>
      </c>
      <c r="AF21" s="118">
        <v>0.86187064209102393</v>
      </c>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row>
    <row r="22" spans="2:88" x14ac:dyDescent="0.2"/>
    <row r="23" spans="2:88" x14ac:dyDescent="0.2"/>
    <row r="24" spans="2:88" x14ac:dyDescent="0.2"/>
    <row r="25" spans="2:88" ht="15" x14ac:dyDescent="0.25">
      <c r="B25" s="51" t="s">
        <v>332</v>
      </c>
      <c r="C25" s="26"/>
    </row>
    <row r="26" spans="2:88" x14ac:dyDescent="0.2">
      <c r="B26" s="26"/>
      <c r="C26" s="26"/>
    </row>
    <row r="27" spans="2:88" x14ac:dyDescent="0.2">
      <c r="B27" s="52"/>
      <c r="C27" s="26" t="s">
        <v>333</v>
      </c>
    </row>
    <row r="28" spans="2:88" x14ac:dyDescent="0.2">
      <c r="B28" s="26"/>
      <c r="C28" s="26"/>
    </row>
    <row r="29" spans="2:88" x14ac:dyDescent="0.2">
      <c r="B29" s="53"/>
      <c r="C29" s="26" t="s">
        <v>334</v>
      </c>
    </row>
    <row r="30" spans="2:88" x14ac:dyDescent="0.2"/>
    <row r="31" spans="2:88" x14ac:dyDescent="0.2"/>
    <row r="32" spans="2:88" x14ac:dyDescent="0.2"/>
    <row r="33" spans="2:9" s="26" customFormat="1" ht="15" x14ac:dyDescent="0.25">
      <c r="B33" s="153" t="s">
        <v>337</v>
      </c>
      <c r="C33" s="154"/>
      <c r="D33" s="154"/>
      <c r="E33" s="154"/>
      <c r="F33" s="154"/>
      <c r="G33" s="154"/>
      <c r="H33" s="154"/>
      <c r="I33" s="155"/>
    </row>
    <row r="34" spans="2:9" x14ac:dyDescent="0.2"/>
    <row r="35" spans="2:9" s="6" customFormat="1" ht="13.5" x14ac:dyDescent="0.2">
      <c r="B35" s="55" t="s">
        <v>330</v>
      </c>
      <c r="C35" s="156" t="s">
        <v>328</v>
      </c>
      <c r="D35" s="156"/>
      <c r="E35" s="156"/>
      <c r="F35" s="156"/>
      <c r="G35" s="156"/>
      <c r="H35" s="156"/>
      <c r="I35" s="156"/>
    </row>
    <row r="36" spans="2:9" s="6" customFormat="1" ht="89.65" customHeight="1" x14ac:dyDescent="0.2">
      <c r="B36" s="56">
        <v>1</v>
      </c>
      <c r="C36" s="143" t="s">
        <v>157</v>
      </c>
      <c r="D36" s="144"/>
      <c r="E36" s="144"/>
      <c r="F36" s="144"/>
      <c r="G36" s="144"/>
      <c r="H36" s="144"/>
      <c r="I36" s="144"/>
    </row>
    <row r="37" spans="2:9" s="6" customFormat="1" ht="76.5" customHeight="1" x14ac:dyDescent="0.2">
      <c r="B37" s="56">
        <f>B36+1</f>
        <v>2</v>
      </c>
      <c r="C37" s="145" t="s">
        <v>160</v>
      </c>
      <c r="D37" s="146"/>
      <c r="E37" s="146"/>
      <c r="F37" s="146"/>
      <c r="G37" s="146"/>
      <c r="H37" s="146"/>
      <c r="I37" s="147"/>
    </row>
    <row r="38" spans="2:9" s="6" customFormat="1" ht="58.15" customHeight="1" x14ac:dyDescent="0.2">
      <c r="B38" s="56">
        <f t="shared" ref="B38:B50" si="0">B37+1</f>
        <v>3</v>
      </c>
      <c r="C38" s="145" t="s">
        <v>163</v>
      </c>
      <c r="D38" s="146"/>
      <c r="E38" s="146"/>
      <c r="F38" s="146"/>
      <c r="G38" s="146"/>
      <c r="H38" s="146"/>
      <c r="I38" s="147"/>
    </row>
    <row r="39" spans="2:9" s="6" customFormat="1" ht="73.150000000000006" customHeight="1" x14ac:dyDescent="0.2">
      <c r="B39" s="56">
        <f t="shared" si="0"/>
        <v>4</v>
      </c>
      <c r="C39" s="145" t="s">
        <v>166</v>
      </c>
      <c r="D39" s="146"/>
      <c r="E39" s="146"/>
      <c r="F39" s="146"/>
      <c r="G39" s="146"/>
      <c r="H39" s="146"/>
      <c r="I39" s="147"/>
    </row>
    <row r="40" spans="2:9" s="6" customFormat="1" ht="59.65" customHeight="1" x14ac:dyDescent="0.2">
      <c r="B40" s="56">
        <f t="shared" si="0"/>
        <v>5</v>
      </c>
      <c r="C40" s="145" t="s">
        <v>170</v>
      </c>
      <c r="D40" s="146"/>
      <c r="E40" s="146"/>
      <c r="F40" s="146"/>
      <c r="G40" s="146"/>
      <c r="H40" s="146"/>
      <c r="I40" s="147"/>
    </row>
    <row r="41" spans="2:9" s="6" customFormat="1" ht="52.15" customHeight="1" x14ac:dyDescent="0.2">
      <c r="B41" s="56">
        <f t="shared" si="0"/>
        <v>6</v>
      </c>
      <c r="C41" s="145" t="s">
        <v>173</v>
      </c>
      <c r="D41" s="146"/>
      <c r="E41" s="146"/>
      <c r="F41" s="146"/>
      <c r="G41" s="146"/>
      <c r="H41" s="146"/>
      <c r="I41" s="147"/>
    </row>
    <row r="42" spans="2:9" s="6" customFormat="1" ht="54.4" customHeight="1" x14ac:dyDescent="0.2">
      <c r="B42" s="56">
        <f t="shared" si="0"/>
        <v>7</v>
      </c>
      <c r="C42" s="145" t="s">
        <v>176</v>
      </c>
      <c r="D42" s="146"/>
      <c r="E42" s="146"/>
      <c r="F42" s="146"/>
      <c r="G42" s="146"/>
      <c r="H42" s="146"/>
      <c r="I42" s="147"/>
    </row>
    <row r="43" spans="2:9" s="6" customFormat="1" ht="67.150000000000006" customHeight="1" x14ac:dyDescent="0.2">
      <c r="B43" s="56">
        <f t="shared" si="0"/>
        <v>8</v>
      </c>
      <c r="C43" s="145" t="s">
        <v>179</v>
      </c>
      <c r="D43" s="146"/>
      <c r="E43" s="146"/>
      <c r="F43" s="146"/>
      <c r="G43" s="146"/>
      <c r="H43" s="146"/>
      <c r="I43" s="147"/>
    </row>
    <row r="44" spans="2:9" s="6" customFormat="1" ht="67.150000000000006" customHeight="1" x14ac:dyDescent="0.2">
      <c r="B44" s="56">
        <f t="shared" si="0"/>
        <v>9</v>
      </c>
      <c r="C44" s="145" t="s">
        <v>183</v>
      </c>
      <c r="D44" s="146"/>
      <c r="E44" s="146"/>
      <c r="F44" s="146"/>
      <c r="G44" s="146"/>
      <c r="H44" s="146"/>
      <c r="I44" s="147"/>
    </row>
    <row r="45" spans="2:9" s="6" customFormat="1" ht="56.65" customHeight="1" x14ac:dyDescent="0.2">
      <c r="B45" s="56">
        <f t="shared" si="0"/>
        <v>10</v>
      </c>
      <c r="C45" s="145" t="s">
        <v>187</v>
      </c>
      <c r="D45" s="146"/>
      <c r="E45" s="146"/>
      <c r="F45" s="146"/>
      <c r="G45" s="146"/>
      <c r="H45" s="146"/>
      <c r="I45" s="147"/>
    </row>
    <row r="46" spans="2:9" s="6" customFormat="1" ht="94.9" customHeight="1" x14ac:dyDescent="0.2">
      <c r="B46" s="56">
        <f t="shared" si="0"/>
        <v>11</v>
      </c>
      <c r="C46" s="145" t="s">
        <v>190</v>
      </c>
      <c r="D46" s="146"/>
      <c r="E46" s="146"/>
      <c r="F46" s="146"/>
      <c r="G46" s="146"/>
      <c r="H46" s="146"/>
      <c r="I46" s="147"/>
    </row>
    <row r="47" spans="2:9" s="6" customFormat="1" ht="47.65" customHeight="1" x14ac:dyDescent="0.2">
      <c r="B47" s="56">
        <f t="shared" si="0"/>
        <v>12</v>
      </c>
      <c r="C47" s="145" t="s">
        <v>193</v>
      </c>
      <c r="D47" s="146"/>
      <c r="E47" s="146"/>
      <c r="F47" s="146"/>
      <c r="G47" s="146"/>
      <c r="H47" s="146"/>
      <c r="I47" s="147"/>
    </row>
    <row r="48" spans="2:9" s="6" customFormat="1" ht="46.9" customHeight="1" x14ac:dyDescent="0.2">
      <c r="B48" s="56">
        <f t="shared" si="0"/>
        <v>13</v>
      </c>
      <c r="C48" s="145" t="s">
        <v>197</v>
      </c>
      <c r="D48" s="146"/>
      <c r="E48" s="146"/>
      <c r="F48" s="146"/>
      <c r="G48" s="146"/>
      <c r="H48" s="146"/>
      <c r="I48" s="147"/>
    </row>
    <row r="49" spans="2:9" s="6" customFormat="1" ht="31.15" customHeight="1" x14ac:dyDescent="0.2">
      <c r="B49" s="56">
        <f t="shared" si="0"/>
        <v>14</v>
      </c>
      <c r="C49" s="145" t="s">
        <v>200</v>
      </c>
      <c r="D49" s="146"/>
      <c r="E49" s="146"/>
      <c r="F49" s="146"/>
      <c r="G49" s="146"/>
      <c r="H49" s="146"/>
      <c r="I49" s="147"/>
    </row>
    <row r="50" spans="2:9" s="6" customFormat="1" ht="48.4" customHeight="1" x14ac:dyDescent="0.2">
      <c r="B50" s="56">
        <f t="shared" si="0"/>
        <v>15</v>
      </c>
      <c r="C50" s="145" t="s">
        <v>204</v>
      </c>
      <c r="D50" s="146"/>
      <c r="E50" s="146"/>
      <c r="F50" s="146"/>
      <c r="G50" s="146"/>
      <c r="H50" s="146"/>
      <c r="I50" s="147"/>
    </row>
    <row r="51" spans="2:9" s="6" customFormat="1" ht="12.75" x14ac:dyDescent="0.2"/>
    <row r="52" spans="2:9" s="6" customFormat="1" ht="12.75" x14ac:dyDescent="0.2"/>
    <row r="53" spans="2:9" s="6" customFormat="1" ht="12.75" x14ac:dyDescent="0.2"/>
    <row r="54" spans="2:9" s="6"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sheetProtection algorithmName="SHA-512" hashValue="CtJ3tVk+m4mbvjpoDx2coUp/E2/rElqWB0IDYcM+HAUrJgjykR5f4ljAdo+WylkE+AYQupniiZsIo9iExHS7lw==" saltValue="HYP9WRXEn4G9x/xOK1j8mw==" spinCount="100000" sheet="1" objects="1" scenarios="1"/>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3"/>
  <sheetViews>
    <sheetView showGridLines="0" zoomScale="85" zoomScaleNormal="85" workbookViewId="0">
      <selection activeCell="C4" sqref="C4"/>
    </sheetView>
  </sheetViews>
  <sheetFormatPr defaultColWidth="0" defaultRowHeight="14.25" zeroHeight="1" x14ac:dyDescent="0.2"/>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2">
      <c r="A1" s="26"/>
      <c r="B1" s="136" t="s">
        <v>205</v>
      </c>
      <c r="C1" s="136"/>
      <c r="D1" s="136"/>
      <c r="E1" s="136"/>
      <c r="F1" s="136"/>
      <c r="G1" s="33"/>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1:88" ht="15" thickBot="1" x14ac:dyDescent="0.25">
      <c r="A2" s="27"/>
      <c r="B2" s="27"/>
      <c r="C2" s="27"/>
      <c r="D2" s="27"/>
      <c r="E2" s="27"/>
      <c r="F2" s="27"/>
      <c r="G2" s="33"/>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1:88" ht="17.25" thickBot="1" x14ac:dyDescent="0.25">
      <c r="A3" s="27"/>
      <c r="B3" s="148" t="s">
        <v>2</v>
      </c>
      <c r="C3" s="149"/>
      <c r="D3" s="159" t="str">
        <f>'Cover sheet'!C5</f>
        <v>Severn Trent</v>
      </c>
      <c r="E3" s="160"/>
      <c r="F3" s="161"/>
      <c r="G3" s="43"/>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1:88" ht="17.25" thickBot="1" x14ac:dyDescent="0.25">
      <c r="A4" s="27"/>
      <c r="B4" s="54" t="s">
        <v>326</v>
      </c>
      <c r="C4" s="54"/>
      <c r="D4" s="159" t="str">
        <f>'Cover sheet'!C6</f>
        <v>Chester</v>
      </c>
      <c r="E4" s="160"/>
      <c r="F4" s="161"/>
      <c r="G4" s="43"/>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1:88" ht="16.5" thickBot="1" x14ac:dyDescent="0.35">
      <c r="A5" s="27"/>
      <c r="B5" s="27"/>
      <c r="C5" s="29"/>
      <c r="D5" s="29"/>
      <c r="E5" s="27"/>
      <c r="F5" s="27"/>
      <c r="G5" s="43"/>
      <c r="H5" s="163" t="s">
        <v>54</v>
      </c>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52" t="s">
        <v>55</v>
      </c>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row>
    <row r="6" spans="1:88" ht="15" thickBot="1" x14ac:dyDescent="0.25">
      <c r="A6" s="26"/>
      <c r="B6" s="66" t="s">
        <v>330</v>
      </c>
      <c r="C6" s="20" t="s">
        <v>19</v>
      </c>
      <c r="D6" s="21" t="s">
        <v>20</v>
      </c>
      <c r="E6" s="21" t="s">
        <v>21</v>
      </c>
      <c r="F6" s="89" t="s">
        <v>329</v>
      </c>
      <c r="G6" s="43"/>
      <c r="H6" s="21" t="s">
        <v>56</v>
      </c>
      <c r="I6" s="21" t="s">
        <v>57</v>
      </c>
      <c r="J6" s="21" t="s">
        <v>58</v>
      </c>
      <c r="K6" s="21" t="s">
        <v>59</v>
      </c>
      <c r="L6" s="21" t="s">
        <v>60</v>
      </c>
      <c r="M6" s="21" t="s">
        <v>61</v>
      </c>
      <c r="N6" s="21" t="s">
        <v>62</v>
      </c>
      <c r="O6" s="21" t="s">
        <v>63</v>
      </c>
      <c r="P6" s="21" t="s">
        <v>64</v>
      </c>
      <c r="Q6" s="21" t="s">
        <v>65</v>
      </c>
      <c r="R6" s="21" t="s">
        <v>66</v>
      </c>
      <c r="S6" s="21" t="s">
        <v>67</v>
      </c>
      <c r="T6" s="21" t="s">
        <v>68</v>
      </c>
      <c r="U6" s="21" t="s">
        <v>69</v>
      </c>
      <c r="V6" s="21" t="s">
        <v>70</v>
      </c>
      <c r="W6" s="21" t="s">
        <v>71</v>
      </c>
      <c r="X6" s="21" t="s">
        <v>72</v>
      </c>
      <c r="Y6" s="21" t="s">
        <v>73</v>
      </c>
      <c r="Z6" s="21" t="s">
        <v>74</v>
      </c>
      <c r="AA6" s="21" t="s">
        <v>75</v>
      </c>
      <c r="AB6" s="21" t="s">
        <v>76</v>
      </c>
      <c r="AC6" s="21" t="s">
        <v>77</v>
      </c>
      <c r="AD6" s="21" t="s">
        <v>78</v>
      </c>
      <c r="AE6" s="21" t="s">
        <v>79</v>
      </c>
      <c r="AF6" s="21" t="s">
        <v>80</v>
      </c>
      <c r="AG6" s="21" t="s">
        <v>81</v>
      </c>
      <c r="AH6" s="21" t="s">
        <v>82</v>
      </c>
      <c r="AI6" s="21" t="s">
        <v>83</v>
      </c>
      <c r="AJ6" s="21" t="s">
        <v>84</v>
      </c>
      <c r="AK6" s="21" t="s">
        <v>85</v>
      </c>
      <c r="AL6" s="21" t="s">
        <v>86</v>
      </c>
      <c r="AM6" s="21" t="s">
        <v>87</v>
      </c>
      <c r="AN6" s="21" t="s">
        <v>88</v>
      </c>
      <c r="AO6" s="21" t="s">
        <v>89</v>
      </c>
      <c r="AP6" s="21" t="s">
        <v>90</v>
      </c>
      <c r="AQ6" s="21" t="s">
        <v>91</v>
      </c>
      <c r="AR6" s="21" t="s">
        <v>92</v>
      </c>
      <c r="AS6" s="21" t="s">
        <v>93</v>
      </c>
      <c r="AT6" s="21" t="s">
        <v>94</v>
      </c>
      <c r="AU6" s="21" t="s">
        <v>95</v>
      </c>
      <c r="AV6" s="21" t="s">
        <v>96</v>
      </c>
      <c r="AW6" s="21" t="s">
        <v>97</v>
      </c>
      <c r="AX6" s="21" t="s">
        <v>98</v>
      </c>
      <c r="AY6" s="21" t="s">
        <v>99</v>
      </c>
      <c r="AZ6" s="21" t="s">
        <v>100</v>
      </c>
      <c r="BA6" s="21" t="s">
        <v>101</v>
      </c>
      <c r="BB6" s="21" t="s">
        <v>102</v>
      </c>
      <c r="BC6" s="21" t="s">
        <v>103</v>
      </c>
      <c r="BD6" s="21" t="s">
        <v>104</v>
      </c>
      <c r="BE6" s="21" t="s">
        <v>105</v>
      </c>
      <c r="BF6" s="21" t="s">
        <v>106</v>
      </c>
      <c r="BG6" s="21" t="s">
        <v>107</v>
      </c>
      <c r="BH6" s="21" t="s">
        <v>108</v>
      </c>
      <c r="BI6" s="21" t="s">
        <v>109</v>
      </c>
      <c r="BJ6" s="21" t="s">
        <v>110</v>
      </c>
      <c r="BK6" s="21" t="s">
        <v>111</v>
      </c>
      <c r="BL6" s="21" t="s">
        <v>112</v>
      </c>
      <c r="BM6" s="21" t="s">
        <v>113</v>
      </c>
      <c r="BN6" s="21" t="s">
        <v>114</v>
      </c>
      <c r="BO6" s="21" t="s">
        <v>115</v>
      </c>
      <c r="BP6" s="21" t="s">
        <v>116</v>
      </c>
      <c r="BQ6" s="21" t="s">
        <v>117</v>
      </c>
      <c r="BR6" s="21" t="s">
        <v>118</v>
      </c>
      <c r="BS6" s="21" t="s">
        <v>119</v>
      </c>
      <c r="BT6" s="21" t="s">
        <v>120</v>
      </c>
      <c r="BU6" s="21" t="s">
        <v>121</v>
      </c>
      <c r="BV6" s="21" t="s">
        <v>122</v>
      </c>
      <c r="BW6" s="21" t="s">
        <v>123</v>
      </c>
      <c r="BX6" s="21" t="s">
        <v>124</v>
      </c>
      <c r="BY6" s="21" t="s">
        <v>125</v>
      </c>
      <c r="BZ6" s="21" t="s">
        <v>126</v>
      </c>
      <c r="CA6" s="21" t="s">
        <v>127</v>
      </c>
      <c r="CB6" s="21" t="s">
        <v>128</v>
      </c>
      <c r="CC6" s="21" t="s">
        <v>129</v>
      </c>
      <c r="CD6" s="21" t="s">
        <v>130</v>
      </c>
      <c r="CE6" s="21" t="s">
        <v>131</v>
      </c>
      <c r="CF6" s="21" t="s">
        <v>132</v>
      </c>
      <c r="CG6" s="21" t="s">
        <v>133</v>
      </c>
      <c r="CH6" s="21" t="s">
        <v>134</v>
      </c>
      <c r="CI6" s="21" t="s">
        <v>135</v>
      </c>
      <c r="CJ6" s="21" t="s">
        <v>136</v>
      </c>
    </row>
    <row r="7" spans="1:88" ht="51" x14ac:dyDescent="0.2">
      <c r="B7" s="67">
        <v>1</v>
      </c>
      <c r="C7" s="34" t="s">
        <v>206</v>
      </c>
      <c r="D7" s="35" t="s">
        <v>207</v>
      </c>
      <c r="E7" s="35" t="s">
        <v>43</v>
      </c>
      <c r="F7" s="35">
        <v>2</v>
      </c>
      <c r="G7" s="43"/>
      <c r="H7" s="119">
        <v>24.534453747793481</v>
      </c>
      <c r="I7" s="119">
        <v>24.466057346256608</v>
      </c>
      <c r="J7" s="119">
        <v>24.406121369366097</v>
      </c>
      <c r="K7" s="119">
        <v>24.350974198876301</v>
      </c>
      <c r="L7" s="119">
        <v>24.303352534208894</v>
      </c>
      <c r="M7" s="119">
        <v>24.235540673008487</v>
      </c>
      <c r="N7" s="119">
        <v>24.175278385600858</v>
      </c>
      <c r="O7" s="119">
        <v>24.121706390052179</v>
      </c>
      <c r="P7" s="119">
        <v>24.07284777910003</v>
      </c>
      <c r="Q7" s="119">
        <v>24.030522551568875</v>
      </c>
      <c r="R7" s="119">
        <v>23.957048334274418</v>
      </c>
      <c r="S7" s="119">
        <v>23.89053482861258</v>
      </c>
      <c r="T7" s="119">
        <v>23.828165538206068</v>
      </c>
      <c r="U7" s="119">
        <v>23.767568867169494</v>
      </c>
      <c r="V7" s="119">
        <v>23.712648059675821</v>
      </c>
      <c r="W7" s="119">
        <v>23.668101473137003</v>
      </c>
      <c r="X7" s="119">
        <v>23.626596702464916</v>
      </c>
      <c r="Y7" s="119">
        <v>23.589407218774131</v>
      </c>
      <c r="Z7" s="119">
        <v>23.55291804218324</v>
      </c>
      <c r="AA7" s="119">
        <v>23.520800005940785</v>
      </c>
      <c r="AB7" s="119">
        <v>23.490349380469063</v>
      </c>
      <c r="AC7" s="119">
        <v>23.466542772207934</v>
      </c>
      <c r="AD7" s="119">
        <v>23.447963596265467</v>
      </c>
      <c r="AE7" s="119">
        <v>23.426834938767971</v>
      </c>
      <c r="AF7" s="119">
        <v>23.408079185456849</v>
      </c>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9"/>
    </row>
    <row r="8" spans="1:88" ht="51" x14ac:dyDescent="0.2">
      <c r="B8" s="67">
        <f>B7+1</f>
        <v>2</v>
      </c>
      <c r="C8" s="30" t="s">
        <v>209</v>
      </c>
      <c r="D8" s="31" t="s">
        <v>210</v>
      </c>
      <c r="E8" s="31" t="s">
        <v>43</v>
      </c>
      <c r="F8" s="31">
        <v>2</v>
      </c>
      <c r="G8" s="43"/>
      <c r="H8" s="119">
        <v>28.573900000000002</v>
      </c>
      <c r="I8" s="119">
        <v>28.4739</v>
      </c>
      <c r="J8" s="119">
        <v>28.373899999999999</v>
      </c>
      <c r="K8" s="119">
        <v>28.273900000000001</v>
      </c>
      <c r="L8" s="119">
        <v>28.1739</v>
      </c>
      <c r="M8" s="119">
        <v>27.6739</v>
      </c>
      <c r="N8" s="119">
        <v>27.573900000000002</v>
      </c>
      <c r="O8" s="119">
        <v>27.4739</v>
      </c>
      <c r="P8" s="119">
        <v>27.373899999999999</v>
      </c>
      <c r="Q8" s="119">
        <v>27.273900000000001</v>
      </c>
      <c r="R8" s="119">
        <v>27.198900000000002</v>
      </c>
      <c r="S8" s="119">
        <v>27.1739</v>
      </c>
      <c r="T8" s="119">
        <v>27.148900000000001</v>
      </c>
      <c r="U8" s="119">
        <v>27.123899999999999</v>
      </c>
      <c r="V8" s="119">
        <v>27.0989</v>
      </c>
      <c r="W8" s="119">
        <v>27.073900000000002</v>
      </c>
      <c r="X8" s="119">
        <v>27.0489</v>
      </c>
      <c r="Y8" s="119">
        <v>27.023900000000001</v>
      </c>
      <c r="Z8" s="119">
        <v>26.998899999999999</v>
      </c>
      <c r="AA8" s="119">
        <v>26.9739</v>
      </c>
      <c r="AB8" s="119">
        <v>26.948900000000002</v>
      </c>
      <c r="AC8" s="119">
        <v>26.9239</v>
      </c>
      <c r="AD8" s="119">
        <v>26.898900000000001</v>
      </c>
      <c r="AE8" s="119">
        <v>26.873899999999999</v>
      </c>
      <c r="AF8" s="119">
        <v>26.8489</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42"/>
    </row>
    <row r="9" spans="1:88" ht="51" x14ac:dyDescent="0.2">
      <c r="B9" s="67">
        <f t="shared" ref="B9:B11" si="0">B8+1</f>
        <v>3</v>
      </c>
      <c r="C9" s="30" t="s">
        <v>212</v>
      </c>
      <c r="D9" s="31" t="s">
        <v>213</v>
      </c>
      <c r="E9" s="31" t="s">
        <v>43</v>
      </c>
      <c r="F9" s="31">
        <v>2</v>
      </c>
      <c r="G9" s="43"/>
      <c r="H9" s="119">
        <v>28.134700000000002</v>
      </c>
      <c r="I9" s="119">
        <v>28.034700000000001</v>
      </c>
      <c r="J9" s="119">
        <v>27.934699999999999</v>
      </c>
      <c r="K9" s="119">
        <v>27.834700000000002</v>
      </c>
      <c r="L9" s="119">
        <v>27.7347</v>
      </c>
      <c r="M9" s="119">
        <v>27.2347</v>
      </c>
      <c r="N9" s="119">
        <v>27.134700000000002</v>
      </c>
      <c r="O9" s="119">
        <v>27.034700000000001</v>
      </c>
      <c r="P9" s="119">
        <v>26.934699999999999</v>
      </c>
      <c r="Q9" s="119">
        <v>26.834700000000002</v>
      </c>
      <c r="R9" s="119">
        <v>26.759700000000002</v>
      </c>
      <c r="S9" s="119">
        <v>26.7347</v>
      </c>
      <c r="T9" s="119">
        <v>26.709700000000002</v>
      </c>
      <c r="U9" s="119">
        <v>26.684699999999999</v>
      </c>
      <c r="V9" s="119">
        <v>26.659700000000001</v>
      </c>
      <c r="W9" s="119">
        <v>26.634700000000002</v>
      </c>
      <c r="X9" s="119">
        <v>26.6097</v>
      </c>
      <c r="Y9" s="119">
        <v>26.584700000000002</v>
      </c>
      <c r="Z9" s="119">
        <v>26.559699999999999</v>
      </c>
      <c r="AA9" s="119">
        <v>26.534700000000001</v>
      </c>
      <c r="AB9" s="119">
        <v>26.509700000000002</v>
      </c>
      <c r="AC9" s="119">
        <v>26.4847</v>
      </c>
      <c r="AD9" s="119">
        <v>26.459700000000002</v>
      </c>
      <c r="AE9" s="119">
        <v>26.434699999999999</v>
      </c>
      <c r="AF9" s="119">
        <v>26.409700000000001</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42"/>
    </row>
    <row r="10" spans="1:88" ht="51" x14ac:dyDescent="0.2">
      <c r="B10" s="67">
        <f t="shared" si="0"/>
        <v>4</v>
      </c>
      <c r="C10" s="30" t="s">
        <v>215</v>
      </c>
      <c r="D10" s="31" t="s">
        <v>216</v>
      </c>
      <c r="E10" s="31" t="s">
        <v>43</v>
      </c>
      <c r="F10" s="31">
        <v>2</v>
      </c>
      <c r="G10" s="43"/>
      <c r="H10" s="119">
        <v>1.8568100000000001</v>
      </c>
      <c r="I10" s="119">
        <v>1.85371</v>
      </c>
      <c r="J10" s="119">
        <v>1.8506100000000001</v>
      </c>
      <c r="K10" s="119">
        <v>1.84751</v>
      </c>
      <c r="L10" s="119">
        <v>1.8444099999999999</v>
      </c>
      <c r="M10" s="119">
        <v>1.84131</v>
      </c>
      <c r="N10" s="119">
        <v>1.8382099999999999</v>
      </c>
      <c r="O10" s="119">
        <v>1.8351099999999998</v>
      </c>
      <c r="P10" s="119">
        <v>1.8320099999999997</v>
      </c>
      <c r="Q10" s="119">
        <v>1.8289099999999998</v>
      </c>
      <c r="R10" s="119">
        <v>1.8258099999999997</v>
      </c>
      <c r="S10" s="119">
        <v>1.8227099999999996</v>
      </c>
      <c r="T10" s="119">
        <v>1.8196099999999997</v>
      </c>
      <c r="U10" s="119">
        <v>1.8165099999999996</v>
      </c>
      <c r="V10" s="119">
        <v>1.8134099999999995</v>
      </c>
      <c r="W10" s="119">
        <v>1.8103099999999994</v>
      </c>
      <c r="X10" s="119">
        <v>1.8072099999999995</v>
      </c>
      <c r="Y10" s="119">
        <v>1.8041099999999994</v>
      </c>
      <c r="Z10" s="119">
        <v>1.8010099999999993</v>
      </c>
      <c r="AA10" s="119">
        <v>1.7979099999999995</v>
      </c>
      <c r="AB10" s="119">
        <v>1.7948099999999994</v>
      </c>
      <c r="AC10" s="119">
        <v>1.7917099999999992</v>
      </c>
      <c r="AD10" s="119">
        <v>1.7886099999999991</v>
      </c>
      <c r="AE10" s="119">
        <v>1.7855099999999993</v>
      </c>
      <c r="AF10" s="119">
        <v>1.7824099999999992</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42"/>
    </row>
    <row r="11" spans="1:88" ht="51" x14ac:dyDescent="0.2">
      <c r="B11" s="67">
        <f t="shared" si="0"/>
        <v>5</v>
      </c>
      <c r="C11" s="30" t="s">
        <v>218</v>
      </c>
      <c r="D11" s="31" t="s">
        <v>219</v>
      </c>
      <c r="E11" s="31" t="s">
        <v>43</v>
      </c>
      <c r="F11" s="31">
        <v>2</v>
      </c>
      <c r="G11" s="43"/>
      <c r="H11" s="120">
        <v>1.7434362522065208</v>
      </c>
      <c r="I11" s="120">
        <v>1.7149326537433924</v>
      </c>
      <c r="J11" s="120">
        <v>1.6779686306339019</v>
      </c>
      <c r="K11" s="120">
        <v>1.6362158011237005</v>
      </c>
      <c r="L11" s="120">
        <v>1.586937465791106</v>
      </c>
      <c r="M11" s="120">
        <v>1.1578493269915135</v>
      </c>
      <c r="N11" s="120">
        <v>1.121211614399144</v>
      </c>
      <c r="O11" s="120">
        <v>1.0778836099478224</v>
      </c>
      <c r="P11" s="120">
        <v>1.0298422208999696</v>
      </c>
      <c r="Q11" s="120">
        <v>0.97526744843112634</v>
      </c>
      <c r="R11" s="120">
        <v>0.97684166572558428</v>
      </c>
      <c r="S11" s="120">
        <v>1.0214551713874205</v>
      </c>
      <c r="T11" s="120">
        <v>1.0619244617939334</v>
      </c>
      <c r="U11" s="120">
        <v>1.1006211328305056</v>
      </c>
      <c r="V11" s="120">
        <v>1.13364194032418</v>
      </c>
      <c r="W11" s="120">
        <v>1.1562885268629994</v>
      </c>
      <c r="X11" s="120">
        <v>1.1758932975350849</v>
      </c>
      <c r="Y11" s="120">
        <v>1.1911827812258713</v>
      </c>
      <c r="Z11" s="120">
        <v>1.2057719578167601</v>
      </c>
      <c r="AA11" s="120">
        <v>1.2159899940592163</v>
      </c>
      <c r="AB11" s="120">
        <v>1.2245406195309403</v>
      </c>
      <c r="AC11" s="120">
        <v>1.2264472277920673</v>
      </c>
      <c r="AD11" s="120">
        <v>1.2231264037345355</v>
      </c>
      <c r="AE11" s="120">
        <v>1.2223550612320289</v>
      </c>
      <c r="AF11" s="120">
        <v>1.2192108145431528</v>
      </c>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row>
    <row r="12" spans="1:88" ht="13.9" customHeight="1" x14ac:dyDescent="0.2"/>
    <row r="13" spans="1:88" ht="13.9" customHeight="1" x14ac:dyDescent="0.2"/>
    <row r="14" spans="1:88" ht="13.9" customHeight="1" x14ac:dyDescent="0.2"/>
    <row r="15" spans="1:88" ht="13.9" customHeight="1" x14ac:dyDescent="0.25">
      <c r="B15" s="51" t="s">
        <v>332</v>
      </c>
      <c r="C15" s="26"/>
    </row>
    <row r="16" spans="1:88" ht="13.9" customHeight="1" x14ac:dyDescent="0.2">
      <c r="B16" s="26"/>
      <c r="C16" s="26"/>
    </row>
    <row r="17" spans="2:9" ht="13.9" customHeight="1" x14ac:dyDescent="0.2">
      <c r="B17" s="52"/>
      <c r="C17" s="26" t="s">
        <v>333</v>
      </c>
    </row>
    <row r="18" spans="2:9" ht="13.9" customHeight="1" x14ac:dyDescent="0.2">
      <c r="B18" s="26"/>
      <c r="C18" s="26"/>
    </row>
    <row r="19" spans="2:9" ht="13.9" customHeight="1" x14ac:dyDescent="0.2">
      <c r="B19" s="53"/>
      <c r="C19" s="26" t="s">
        <v>334</v>
      </c>
    </row>
    <row r="20" spans="2:9" ht="13.9" customHeight="1" x14ac:dyDescent="0.2"/>
    <row r="21" spans="2:9" ht="13.9" customHeight="1" x14ac:dyDescent="0.2"/>
    <row r="22" spans="2:9" ht="13.9" customHeight="1" x14ac:dyDescent="0.2"/>
    <row r="23" spans="2:9" s="26" customFormat="1" ht="13.9" customHeight="1" x14ac:dyDescent="0.25">
      <c r="B23" s="153" t="s">
        <v>338</v>
      </c>
      <c r="C23" s="154"/>
      <c r="D23" s="154"/>
      <c r="E23" s="154"/>
      <c r="F23" s="154"/>
      <c r="G23" s="154"/>
      <c r="H23" s="154"/>
      <c r="I23" s="155"/>
    </row>
    <row r="24" spans="2:9" ht="13.9" customHeight="1" x14ac:dyDescent="0.2"/>
    <row r="25" spans="2:9" s="6" customFormat="1" ht="13.5" x14ac:dyDescent="0.2">
      <c r="B25" s="55" t="s">
        <v>330</v>
      </c>
      <c r="C25" s="156" t="s">
        <v>328</v>
      </c>
      <c r="D25" s="156"/>
      <c r="E25" s="156"/>
      <c r="F25" s="156"/>
      <c r="G25" s="156"/>
      <c r="H25" s="156"/>
      <c r="I25" s="156"/>
    </row>
    <row r="26" spans="2:9" s="6" customFormat="1" ht="72.400000000000006" customHeight="1" x14ac:dyDescent="0.2">
      <c r="B26" s="56">
        <v>1</v>
      </c>
      <c r="C26" s="143" t="s">
        <v>208</v>
      </c>
      <c r="D26" s="144"/>
      <c r="E26" s="144"/>
      <c r="F26" s="144"/>
      <c r="G26" s="144"/>
      <c r="H26" s="144"/>
      <c r="I26" s="144"/>
    </row>
    <row r="27" spans="2:9" s="6" customFormat="1" ht="54" customHeight="1" x14ac:dyDescent="0.2">
      <c r="B27" s="56">
        <v>2</v>
      </c>
      <c r="C27" s="143" t="s">
        <v>211</v>
      </c>
      <c r="D27" s="144"/>
      <c r="E27" s="144"/>
      <c r="F27" s="144"/>
      <c r="G27" s="144"/>
      <c r="H27" s="144"/>
      <c r="I27" s="144"/>
    </row>
    <row r="28" spans="2:9" s="6" customFormat="1" ht="54" customHeight="1" x14ac:dyDescent="0.2">
      <c r="B28" s="56">
        <v>3</v>
      </c>
      <c r="C28" s="143" t="s">
        <v>214</v>
      </c>
      <c r="D28" s="144"/>
      <c r="E28" s="144"/>
      <c r="F28" s="144"/>
      <c r="G28" s="144"/>
      <c r="H28" s="144"/>
      <c r="I28" s="144"/>
    </row>
    <row r="29" spans="2:9" s="6" customFormat="1" ht="54" customHeight="1" x14ac:dyDescent="0.2">
      <c r="B29" s="56">
        <v>4</v>
      </c>
      <c r="C29" s="143" t="s">
        <v>217</v>
      </c>
      <c r="D29" s="144"/>
      <c r="E29" s="144"/>
      <c r="F29" s="144"/>
      <c r="G29" s="144"/>
      <c r="H29" s="144"/>
      <c r="I29" s="144"/>
    </row>
    <row r="30" spans="2:9" s="6" customFormat="1" ht="54" customHeight="1" x14ac:dyDescent="0.2">
      <c r="B30" s="56">
        <v>5</v>
      </c>
      <c r="C30" s="143" t="s">
        <v>220</v>
      </c>
      <c r="D30" s="144"/>
      <c r="E30" s="144"/>
      <c r="F30" s="144"/>
      <c r="G30" s="144"/>
      <c r="H30" s="144"/>
      <c r="I30" s="144"/>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sheetProtection algorithmName="SHA-512" hashValue="VD7e1uQsw27tfWUWcCwhNBqIYhACuQW6+XPqyDU2sTEmkaaLeUKpRgXvgXGtyEIO4YdImy3F+ZYx5B2+RImhOg==" saltValue="b1aBccHq2ZuD2Q9cyfv2Pw==" spinCount="100000" sheet="1" objects="1" scenarios="1"/>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45"/>
  <sheetViews>
    <sheetView showGridLines="0" zoomScaleNormal="100" workbookViewId="0">
      <selection activeCell="B4" sqref="B4:C4"/>
    </sheetView>
  </sheetViews>
  <sheetFormatPr defaultColWidth="0" defaultRowHeight="14.25" zeroHeight="1" x14ac:dyDescent="0.2"/>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2">
      <c r="A1" s="26"/>
      <c r="B1" s="1" t="s">
        <v>221</v>
      </c>
      <c r="C1" s="1"/>
      <c r="D1" s="24"/>
      <c r="E1" s="25"/>
      <c r="F1" s="24"/>
      <c r="G1" s="33"/>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1:88" ht="15" thickBot="1" x14ac:dyDescent="0.25">
      <c r="A2" s="27"/>
      <c r="B2" s="27"/>
      <c r="C2" s="27"/>
      <c r="D2" s="27"/>
      <c r="E2" s="27"/>
      <c r="F2" s="27"/>
      <c r="G2" s="33"/>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1:88" ht="17.25" thickBot="1" x14ac:dyDescent="0.25">
      <c r="A3" s="27"/>
      <c r="B3" s="148" t="s">
        <v>2</v>
      </c>
      <c r="C3" s="149"/>
      <c r="D3" s="159" t="str">
        <f>'Cover sheet'!C5</f>
        <v>Severn Trent</v>
      </c>
      <c r="E3" s="160"/>
      <c r="F3" s="161"/>
      <c r="G3" s="43"/>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1:88" ht="17.25" thickBot="1" x14ac:dyDescent="0.25">
      <c r="A4" s="27"/>
      <c r="B4" s="148" t="s">
        <v>326</v>
      </c>
      <c r="C4" s="149"/>
      <c r="D4" s="159" t="str">
        <f>'Cover sheet'!C6</f>
        <v>Chester</v>
      </c>
      <c r="E4" s="160"/>
      <c r="F4" s="161"/>
      <c r="G4" s="43"/>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1:88" ht="16.5" thickBot="1" x14ac:dyDescent="0.35">
      <c r="A5" s="27"/>
      <c r="B5" s="27"/>
      <c r="C5" s="29"/>
      <c r="D5" s="29"/>
      <c r="E5" s="27"/>
      <c r="F5" s="27"/>
      <c r="G5" s="43"/>
      <c r="H5" s="163" t="s">
        <v>54</v>
      </c>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52" t="s">
        <v>55</v>
      </c>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row>
    <row r="6" spans="1:88" ht="15" thickBot="1" x14ac:dyDescent="0.25">
      <c r="A6" s="26"/>
      <c r="B6" s="66" t="s">
        <v>330</v>
      </c>
      <c r="C6" s="20" t="s">
        <v>19</v>
      </c>
      <c r="D6" s="21" t="s">
        <v>20</v>
      </c>
      <c r="E6" s="21" t="s">
        <v>21</v>
      </c>
      <c r="F6" s="89" t="s">
        <v>329</v>
      </c>
      <c r="G6" s="43"/>
      <c r="H6" s="21" t="s">
        <v>56</v>
      </c>
      <c r="I6" s="21" t="s">
        <v>57</v>
      </c>
      <c r="J6" s="21" t="s">
        <v>58</v>
      </c>
      <c r="K6" s="21" t="s">
        <v>59</v>
      </c>
      <c r="L6" s="21" t="s">
        <v>60</v>
      </c>
      <c r="M6" s="21" t="s">
        <v>61</v>
      </c>
      <c r="N6" s="21" t="s">
        <v>62</v>
      </c>
      <c r="O6" s="21" t="s">
        <v>63</v>
      </c>
      <c r="P6" s="21" t="s">
        <v>64</v>
      </c>
      <c r="Q6" s="21" t="s">
        <v>65</v>
      </c>
      <c r="R6" s="21" t="s">
        <v>66</v>
      </c>
      <c r="S6" s="21" t="s">
        <v>67</v>
      </c>
      <c r="T6" s="21" t="s">
        <v>68</v>
      </c>
      <c r="U6" s="21" t="s">
        <v>69</v>
      </c>
      <c r="V6" s="21" t="s">
        <v>70</v>
      </c>
      <c r="W6" s="21" t="s">
        <v>71</v>
      </c>
      <c r="X6" s="21" t="s">
        <v>72</v>
      </c>
      <c r="Y6" s="21" t="s">
        <v>73</v>
      </c>
      <c r="Z6" s="21" t="s">
        <v>74</v>
      </c>
      <c r="AA6" s="21" t="s">
        <v>75</v>
      </c>
      <c r="AB6" s="21" t="s">
        <v>76</v>
      </c>
      <c r="AC6" s="21" t="s">
        <v>77</v>
      </c>
      <c r="AD6" s="21" t="s">
        <v>78</v>
      </c>
      <c r="AE6" s="21" t="s">
        <v>79</v>
      </c>
      <c r="AF6" s="21" t="s">
        <v>80</v>
      </c>
      <c r="AG6" s="21" t="s">
        <v>81</v>
      </c>
      <c r="AH6" s="21" t="s">
        <v>82</v>
      </c>
      <c r="AI6" s="21" t="s">
        <v>83</v>
      </c>
      <c r="AJ6" s="21" t="s">
        <v>84</v>
      </c>
      <c r="AK6" s="21" t="s">
        <v>85</v>
      </c>
      <c r="AL6" s="21" t="s">
        <v>86</v>
      </c>
      <c r="AM6" s="21" t="s">
        <v>87</v>
      </c>
      <c r="AN6" s="21" t="s">
        <v>88</v>
      </c>
      <c r="AO6" s="21" t="s">
        <v>89</v>
      </c>
      <c r="AP6" s="21" t="s">
        <v>90</v>
      </c>
      <c r="AQ6" s="21" t="s">
        <v>91</v>
      </c>
      <c r="AR6" s="21" t="s">
        <v>92</v>
      </c>
      <c r="AS6" s="21" t="s">
        <v>93</v>
      </c>
      <c r="AT6" s="21" t="s">
        <v>94</v>
      </c>
      <c r="AU6" s="21" t="s">
        <v>95</v>
      </c>
      <c r="AV6" s="21" t="s">
        <v>96</v>
      </c>
      <c r="AW6" s="21" t="s">
        <v>97</v>
      </c>
      <c r="AX6" s="21" t="s">
        <v>98</v>
      </c>
      <c r="AY6" s="21" t="s">
        <v>99</v>
      </c>
      <c r="AZ6" s="21" t="s">
        <v>100</v>
      </c>
      <c r="BA6" s="21" t="s">
        <v>101</v>
      </c>
      <c r="BB6" s="21" t="s">
        <v>102</v>
      </c>
      <c r="BC6" s="21" t="s">
        <v>103</v>
      </c>
      <c r="BD6" s="21" t="s">
        <v>104</v>
      </c>
      <c r="BE6" s="21" t="s">
        <v>105</v>
      </c>
      <c r="BF6" s="21" t="s">
        <v>106</v>
      </c>
      <c r="BG6" s="21" t="s">
        <v>107</v>
      </c>
      <c r="BH6" s="21" t="s">
        <v>108</v>
      </c>
      <c r="BI6" s="21" t="s">
        <v>109</v>
      </c>
      <c r="BJ6" s="21" t="s">
        <v>110</v>
      </c>
      <c r="BK6" s="21" t="s">
        <v>111</v>
      </c>
      <c r="BL6" s="21" t="s">
        <v>112</v>
      </c>
      <c r="BM6" s="21" t="s">
        <v>113</v>
      </c>
      <c r="BN6" s="21" t="s">
        <v>114</v>
      </c>
      <c r="BO6" s="21" t="s">
        <v>115</v>
      </c>
      <c r="BP6" s="21" t="s">
        <v>116</v>
      </c>
      <c r="BQ6" s="21" t="s">
        <v>117</v>
      </c>
      <c r="BR6" s="21" t="s">
        <v>118</v>
      </c>
      <c r="BS6" s="21" t="s">
        <v>119</v>
      </c>
      <c r="BT6" s="21" t="s">
        <v>120</v>
      </c>
      <c r="BU6" s="21" t="s">
        <v>121</v>
      </c>
      <c r="BV6" s="21" t="s">
        <v>122</v>
      </c>
      <c r="BW6" s="21" t="s">
        <v>123</v>
      </c>
      <c r="BX6" s="21" t="s">
        <v>124</v>
      </c>
      <c r="BY6" s="21" t="s">
        <v>125</v>
      </c>
      <c r="BZ6" s="21" t="s">
        <v>126</v>
      </c>
      <c r="CA6" s="21" t="s">
        <v>127</v>
      </c>
      <c r="CB6" s="21" t="s">
        <v>128</v>
      </c>
      <c r="CC6" s="21" t="s">
        <v>129</v>
      </c>
      <c r="CD6" s="21" t="s">
        <v>130</v>
      </c>
      <c r="CE6" s="21" t="s">
        <v>131</v>
      </c>
      <c r="CF6" s="21" t="s">
        <v>132</v>
      </c>
      <c r="CG6" s="21" t="s">
        <v>133</v>
      </c>
      <c r="CH6" s="21" t="s">
        <v>134</v>
      </c>
      <c r="CI6" s="21" t="s">
        <v>135</v>
      </c>
      <c r="CJ6" s="21" t="s">
        <v>136</v>
      </c>
    </row>
    <row r="7" spans="1:88" ht="51.75" customHeight="1" x14ac:dyDescent="0.2">
      <c r="B7" s="67">
        <v>1</v>
      </c>
      <c r="C7" s="34" t="s">
        <v>137</v>
      </c>
      <c r="D7" s="35" t="s">
        <v>222</v>
      </c>
      <c r="E7" s="35" t="s">
        <v>43</v>
      </c>
      <c r="F7" s="35">
        <v>2</v>
      </c>
      <c r="G7" s="43"/>
      <c r="H7" s="114">
        <v>28.880000000000003</v>
      </c>
      <c r="I7" s="114">
        <v>28.78</v>
      </c>
      <c r="J7" s="114">
        <v>28.68</v>
      </c>
      <c r="K7" s="114">
        <v>28.580000000000002</v>
      </c>
      <c r="L7" s="114">
        <v>28.48</v>
      </c>
      <c r="M7" s="114">
        <v>27.98</v>
      </c>
      <c r="N7" s="114">
        <v>27.880000000000003</v>
      </c>
      <c r="O7" s="114">
        <v>27.78</v>
      </c>
      <c r="P7" s="114">
        <v>27.68</v>
      </c>
      <c r="Q7" s="114">
        <v>27.580000000000002</v>
      </c>
      <c r="R7" s="114">
        <v>27.505000000000003</v>
      </c>
      <c r="S7" s="114">
        <v>27.48</v>
      </c>
      <c r="T7" s="114">
        <v>27.455000000000002</v>
      </c>
      <c r="U7" s="114">
        <v>27.43</v>
      </c>
      <c r="V7" s="114">
        <v>27.405000000000001</v>
      </c>
      <c r="W7" s="114">
        <v>27.380000000000003</v>
      </c>
      <c r="X7" s="114">
        <v>27.355</v>
      </c>
      <c r="Y7" s="114">
        <v>27.330000000000002</v>
      </c>
      <c r="Z7" s="114">
        <v>27.305</v>
      </c>
      <c r="AA7" s="114">
        <v>27.28</v>
      </c>
      <c r="AB7" s="114">
        <v>27.255000000000003</v>
      </c>
      <c r="AC7" s="114">
        <v>27.23</v>
      </c>
      <c r="AD7" s="114">
        <v>27.205000000000002</v>
      </c>
      <c r="AE7" s="114">
        <v>27.18</v>
      </c>
      <c r="AF7" s="114">
        <v>27.155000000000001</v>
      </c>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9"/>
    </row>
    <row r="8" spans="1:88" ht="57.4" customHeight="1" x14ac:dyDescent="0.2">
      <c r="B8" s="67">
        <v>2</v>
      </c>
      <c r="C8" s="30" t="s">
        <v>148</v>
      </c>
      <c r="D8" s="31" t="s">
        <v>224</v>
      </c>
      <c r="E8" s="31" t="s">
        <v>43</v>
      </c>
      <c r="F8" s="31">
        <v>2</v>
      </c>
      <c r="G8" s="43"/>
      <c r="H8" s="114">
        <v>0.3</v>
      </c>
      <c r="I8" s="114">
        <v>0.3</v>
      </c>
      <c r="J8" s="114">
        <v>0.3</v>
      </c>
      <c r="K8" s="114">
        <v>0.3</v>
      </c>
      <c r="L8" s="114">
        <v>0.3</v>
      </c>
      <c r="M8" s="114">
        <v>0.3</v>
      </c>
      <c r="N8" s="114">
        <v>0.3</v>
      </c>
      <c r="O8" s="114">
        <v>0.3</v>
      </c>
      <c r="P8" s="114">
        <v>0.3</v>
      </c>
      <c r="Q8" s="114">
        <v>0.3</v>
      </c>
      <c r="R8" s="114">
        <v>0.3</v>
      </c>
      <c r="S8" s="114">
        <v>0.3</v>
      </c>
      <c r="T8" s="114">
        <v>0.3</v>
      </c>
      <c r="U8" s="114">
        <v>0.3</v>
      </c>
      <c r="V8" s="114">
        <v>0.3</v>
      </c>
      <c r="W8" s="114">
        <v>0.3</v>
      </c>
      <c r="X8" s="114">
        <v>0.3</v>
      </c>
      <c r="Y8" s="114">
        <v>0.3</v>
      </c>
      <c r="Z8" s="114">
        <v>0.3</v>
      </c>
      <c r="AA8" s="114">
        <v>0.3</v>
      </c>
      <c r="AB8" s="114">
        <v>0.3</v>
      </c>
      <c r="AC8" s="114">
        <v>0.3</v>
      </c>
      <c r="AD8" s="114">
        <v>0.3</v>
      </c>
      <c r="AE8" s="114">
        <v>0.3</v>
      </c>
      <c r="AF8" s="114">
        <v>0.3</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42"/>
    </row>
    <row r="9" spans="1:88" ht="59.65" customHeight="1" x14ac:dyDescent="0.2">
      <c r="B9" s="67">
        <v>3</v>
      </c>
      <c r="C9" s="30" t="s">
        <v>151</v>
      </c>
      <c r="D9" s="31" t="s">
        <v>226</v>
      </c>
      <c r="E9" s="31" t="s">
        <v>43</v>
      </c>
      <c r="F9" s="31">
        <v>2</v>
      </c>
      <c r="G9" s="43"/>
      <c r="H9" s="116">
        <v>6.1000000000000004E-3</v>
      </c>
      <c r="I9" s="116">
        <v>6.1000000000000004E-3</v>
      </c>
      <c r="J9" s="116">
        <v>6.1000000000000004E-3</v>
      </c>
      <c r="K9" s="116">
        <v>6.1000000000000004E-3</v>
      </c>
      <c r="L9" s="116">
        <v>6.1000000000000004E-3</v>
      </c>
      <c r="M9" s="116">
        <v>6.1000000000000004E-3</v>
      </c>
      <c r="N9" s="116">
        <v>6.1000000000000004E-3</v>
      </c>
      <c r="O9" s="116">
        <v>6.1000000000000004E-3</v>
      </c>
      <c r="P9" s="116">
        <v>6.1000000000000004E-3</v>
      </c>
      <c r="Q9" s="116">
        <v>6.1000000000000004E-3</v>
      </c>
      <c r="R9" s="116">
        <v>6.1000000000000004E-3</v>
      </c>
      <c r="S9" s="116">
        <v>6.1000000000000004E-3</v>
      </c>
      <c r="T9" s="116">
        <v>6.1000000000000004E-3</v>
      </c>
      <c r="U9" s="116">
        <v>6.1000000000000004E-3</v>
      </c>
      <c r="V9" s="116">
        <v>6.1000000000000004E-3</v>
      </c>
      <c r="W9" s="116">
        <v>6.1000000000000004E-3</v>
      </c>
      <c r="X9" s="116">
        <v>6.1000000000000004E-3</v>
      </c>
      <c r="Y9" s="116">
        <v>6.1000000000000004E-3</v>
      </c>
      <c r="Z9" s="116">
        <v>6.1000000000000004E-3</v>
      </c>
      <c r="AA9" s="116">
        <v>6.1000000000000004E-3</v>
      </c>
      <c r="AB9" s="116">
        <v>6.1000000000000004E-3</v>
      </c>
      <c r="AC9" s="116">
        <v>6.1000000000000004E-3</v>
      </c>
      <c r="AD9" s="116">
        <v>6.1000000000000004E-3</v>
      </c>
      <c r="AE9" s="116">
        <v>6.1000000000000004E-3</v>
      </c>
      <c r="AF9" s="116">
        <v>6.1000000000000004E-3</v>
      </c>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row>
    <row r="10" spans="1:88" x14ac:dyDescent="0.2"/>
    <row r="11" spans="1:88" x14ac:dyDescent="0.2"/>
    <row r="12" spans="1:88" x14ac:dyDescent="0.2"/>
    <row r="13" spans="1:88" ht="15" x14ac:dyDescent="0.25">
      <c r="B13" s="51" t="s">
        <v>332</v>
      </c>
      <c r="C13" s="26"/>
    </row>
    <row r="14" spans="1:88" x14ac:dyDescent="0.2">
      <c r="B14" s="26"/>
      <c r="C14" s="26"/>
    </row>
    <row r="15" spans="1:88" x14ac:dyDescent="0.2">
      <c r="B15" s="52"/>
      <c r="C15" s="26" t="s">
        <v>333</v>
      </c>
    </row>
    <row r="16" spans="1:88" x14ac:dyDescent="0.2">
      <c r="B16" s="26"/>
      <c r="C16" s="26"/>
    </row>
    <row r="17" spans="2:9" x14ac:dyDescent="0.2">
      <c r="B17" s="53"/>
      <c r="C17" s="26" t="s">
        <v>334</v>
      </c>
    </row>
    <row r="18" spans="2:9" x14ac:dyDescent="0.2"/>
    <row r="19" spans="2:9" x14ac:dyDescent="0.2"/>
    <row r="20" spans="2:9" x14ac:dyDescent="0.2"/>
    <row r="21" spans="2:9" s="26" customFormat="1" ht="15" x14ac:dyDescent="0.25">
      <c r="B21" s="153" t="s">
        <v>339</v>
      </c>
      <c r="C21" s="154"/>
      <c r="D21" s="154"/>
      <c r="E21" s="154"/>
      <c r="F21" s="154"/>
      <c r="G21" s="154"/>
      <c r="H21" s="154"/>
      <c r="I21" s="155"/>
    </row>
    <row r="22" spans="2:9" x14ac:dyDescent="0.2"/>
    <row r="23" spans="2:9" s="6" customFormat="1" ht="13.5" x14ac:dyDescent="0.2">
      <c r="B23" s="55" t="s">
        <v>330</v>
      </c>
      <c r="C23" s="156" t="s">
        <v>328</v>
      </c>
      <c r="D23" s="156"/>
      <c r="E23" s="156"/>
      <c r="F23" s="156"/>
      <c r="G23" s="156"/>
      <c r="H23" s="156"/>
      <c r="I23" s="156"/>
    </row>
    <row r="24" spans="2:9" s="6" customFormat="1" ht="75.400000000000006" customHeight="1" x14ac:dyDescent="0.2">
      <c r="B24" s="56">
        <v>1</v>
      </c>
      <c r="C24" s="143" t="s">
        <v>223</v>
      </c>
      <c r="D24" s="144"/>
      <c r="E24" s="144"/>
      <c r="F24" s="144"/>
      <c r="G24" s="144"/>
      <c r="H24" s="144"/>
      <c r="I24" s="144"/>
    </row>
    <row r="25" spans="2:9" s="6" customFormat="1" ht="118.5" customHeight="1" x14ac:dyDescent="0.2">
      <c r="B25" s="56">
        <v>2</v>
      </c>
      <c r="C25" s="143" t="s">
        <v>225</v>
      </c>
      <c r="D25" s="144"/>
      <c r="E25" s="144"/>
      <c r="F25" s="144"/>
      <c r="G25" s="144"/>
      <c r="H25" s="144"/>
      <c r="I25" s="144"/>
    </row>
    <row r="26" spans="2:9" s="6" customFormat="1" ht="85.5" customHeight="1" x14ac:dyDescent="0.2">
      <c r="B26" s="56">
        <v>3</v>
      </c>
      <c r="C26" s="143" t="s">
        <v>227</v>
      </c>
      <c r="D26" s="144"/>
      <c r="E26" s="144"/>
      <c r="F26" s="144"/>
      <c r="G26" s="144"/>
      <c r="H26" s="144"/>
      <c r="I26" s="144"/>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algorithmName="SHA-512" hashValue="Z84FmZXDMXiRurQJFqEJTSoZldb9LZwV+HrW/cx2wTJ37m6qs/G9E/CRrtYSiLilLeZ8eZag/mR4mTox2udljA==" saltValue="FLvblE7Edpp7zl7HCyfQdA==" spinCount="100000" sheet="1" objects="1" scenarios="1"/>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90" zoomScaleNormal="90" workbookViewId="0">
      <pane xSplit="6" ySplit="6" topLeftCell="G7" activePane="bottomRight" state="frozen"/>
      <selection activeCell="E12" sqref="E12"/>
      <selection pane="topRight" activeCell="E12" sqref="E12"/>
      <selection pane="bottomLeft" activeCell="E12" sqref="E12"/>
      <selection pane="bottomRight" activeCell="B4" sqref="B4:C4"/>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2">
      <c r="B1" s="136" t="s">
        <v>228</v>
      </c>
      <c r="C1" s="136"/>
      <c r="D1" s="136"/>
      <c r="E1" s="136"/>
      <c r="F1" s="136"/>
      <c r="G1" s="33"/>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2:88" ht="15" thickBot="1" x14ac:dyDescent="0.25">
      <c r="C2" s="27"/>
      <c r="D2" s="27"/>
      <c r="E2" s="27"/>
      <c r="F2" s="27"/>
      <c r="G2" s="33"/>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2:88" ht="17.25" thickBot="1" x14ac:dyDescent="0.25">
      <c r="B3" s="148" t="s">
        <v>2</v>
      </c>
      <c r="C3" s="149"/>
      <c r="D3" s="159" t="str">
        <f>'Cover sheet'!C5</f>
        <v>Severn Trent</v>
      </c>
      <c r="E3" s="160"/>
      <c r="F3" s="161"/>
      <c r="G3" s="43"/>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2:88" ht="17.25" thickBot="1" x14ac:dyDescent="0.25">
      <c r="B4" s="148" t="s">
        <v>326</v>
      </c>
      <c r="C4" s="149"/>
      <c r="D4" s="159" t="str">
        <f>'Cover sheet'!C6</f>
        <v>Chester</v>
      </c>
      <c r="E4" s="160"/>
      <c r="F4" s="161"/>
      <c r="G4" s="43"/>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2:88" ht="16.5" thickBot="1" x14ac:dyDescent="0.35">
      <c r="C5" s="29"/>
      <c r="D5" s="29"/>
      <c r="E5" s="27"/>
      <c r="F5" s="27"/>
      <c r="G5" s="43"/>
      <c r="H5" s="163" t="s">
        <v>54</v>
      </c>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52" t="s">
        <v>55</v>
      </c>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row>
    <row r="6" spans="2:88" ht="15" thickBot="1" x14ac:dyDescent="0.25">
      <c r="B6" s="66" t="s">
        <v>330</v>
      </c>
      <c r="C6" s="20" t="s">
        <v>19</v>
      </c>
      <c r="D6" s="21" t="s">
        <v>20</v>
      </c>
      <c r="E6" s="21" t="s">
        <v>21</v>
      </c>
      <c r="F6" s="89" t="s">
        <v>329</v>
      </c>
      <c r="G6" s="43"/>
      <c r="H6" s="21" t="s">
        <v>56</v>
      </c>
      <c r="I6" s="21" t="s">
        <v>57</v>
      </c>
      <c r="J6" s="21" t="s">
        <v>58</v>
      </c>
      <c r="K6" s="21" t="s">
        <v>59</v>
      </c>
      <c r="L6" s="21" t="s">
        <v>60</v>
      </c>
      <c r="M6" s="21" t="s">
        <v>61</v>
      </c>
      <c r="N6" s="21" t="s">
        <v>62</v>
      </c>
      <c r="O6" s="21" t="s">
        <v>63</v>
      </c>
      <c r="P6" s="21" t="s">
        <v>64</v>
      </c>
      <c r="Q6" s="21" t="s">
        <v>65</v>
      </c>
      <c r="R6" s="21" t="s">
        <v>66</v>
      </c>
      <c r="S6" s="21" t="s">
        <v>67</v>
      </c>
      <c r="T6" s="21" t="s">
        <v>68</v>
      </c>
      <c r="U6" s="21" t="s">
        <v>69</v>
      </c>
      <c r="V6" s="21" t="s">
        <v>70</v>
      </c>
      <c r="W6" s="21" t="s">
        <v>71</v>
      </c>
      <c r="X6" s="21" t="s">
        <v>72</v>
      </c>
      <c r="Y6" s="21" t="s">
        <v>73</v>
      </c>
      <c r="Z6" s="21" t="s">
        <v>74</v>
      </c>
      <c r="AA6" s="21" t="s">
        <v>75</v>
      </c>
      <c r="AB6" s="21" t="s">
        <v>76</v>
      </c>
      <c r="AC6" s="21" t="s">
        <v>77</v>
      </c>
      <c r="AD6" s="21" t="s">
        <v>78</v>
      </c>
      <c r="AE6" s="21" t="s">
        <v>79</v>
      </c>
      <c r="AF6" s="21" t="s">
        <v>80</v>
      </c>
      <c r="AG6" s="21" t="s">
        <v>81</v>
      </c>
      <c r="AH6" s="21" t="s">
        <v>82</v>
      </c>
      <c r="AI6" s="21" t="s">
        <v>83</v>
      </c>
      <c r="AJ6" s="21" t="s">
        <v>84</v>
      </c>
      <c r="AK6" s="21" t="s">
        <v>85</v>
      </c>
      <c r="AL6" s="21" t="s">
        <v>86</v>
      </c>
      <c r="AM6" s="21" t="s">
        <v>87</v>
      </c>
      <c r="AN6" s="21" t="s">
        <v>88</v>
      </c>
      <c r="AO6" s="21" t="s">
        <v>89</v>
      </c>
      <c r="AP6" s="21" t="s">
        <v>90</v>
      </c>
      <c r="AQ6" s="21" t="s">
        <v>91</v>
      </c>
      <c r="AR6" s="21" t="s">
        <v>92</v>
      </c>
      <c r="AS6" s="21" t="s">
        <v>93</v>
      </c>
      <c r="AT6" s="21" t="s">
        <v>94</v>
      </c>
      <c r="AU6" s="21" t="s">
        <v>95</v>
      </c>
      <c r="AV6" s="21" t="s">
        <v>96</v>
      </c>
      <c r="AW6" s="21" t="s">
        <v>97</v>
      </c>
      <c r="AX6" s="21" t="s">
        <v>98</v>
      </c>
      <c r="AY6" s="21" t="s">
        <v>99</v>
      </c>
      <c r="AZ6" s="21" t="s">
        <v>100</v>
      </c>
      <c r="BA6" s="21" t="s">
        <v>101</v>
      </c>
      <c r="BB6" s="21" t="s">
        <v>102</v>
      </c>
      <c r="BC6" s="21" t="s">
        <v>103</v>
      </c>
      <c r="BD6" s="21" t="s">
        <v>104</v>
      </c>
      <c r="BE6" s="21" t="s">
        <v>105</v>
      </c>
      <c r="BF6" s="21" t="s">
        <v>106</v>
      </c>
      <c r="BG6" s="21" t="s">
        <v>107</v>
      </c>
      <c r="BH6" s="21" t="s">
        <v>108</v>
      </c>
      <c r="BI6" s="21" t="s">
        <v>109</v>
      </c>
      <c r="BJ6" s="21" t="s">
        <v>110</v>
      </c>
      <c r="BK6" s="21" t="s">
        <v>111</v>
      </c>
      <c r="BL6" s="21" t="s">
        <v>112</v>
      </c>
      <c r="BM6" s="21" t="s">
        <v>113</v>
      </c>
      <c r="BN6" s="21" t="s">
        <v>114</v>
      </c>
      <c r="BO6" s="21" t="s">
        <v>115</v>
      </c>
      <c r="BP6" s="21" t="s">
        <v>116</v>
      </c>
      <c r="BQ6" s="21" t="s">
        <v>117</v>
      </c>
      <c r="BR6" s="21" t="s">
        <v>118</v>
      </c>
      <c r="BS6" s="21" t="s">
        <v>119</v>
      </c>
      <c r="BT6" s="21" t="s">
        <v>120</v>
      </c>
      <c r="BU6" s="21" t="s">
        <v>121</v>
      </c>
      <c r="BV6" s="21" t="s">
        <v>122</v>
      </c>
      <c r="BW6" s="21" t="s">
        <v>123</v>
      </c>
      <c r="BX6" s="21" t="s">
        <v>124</v>
      </c>
      <c r="BY6" s="21" t="s">
        <v>125</v>
      </c>
      <c r="BZ6" s="21" t="s">
        <v>126</v>
      </c>
      <c r="CA6" s="21" t="s">
        <v>127</v>
      </c>
      <c r="CB6" s="21" t="s">
        <v>128</v>
      </c>
      <c r="CC6" s="21" t="s">
        <v>129</v>
      </c>
      <c r="CD6" s="21" t="s">
        <v>130</v>
      </c>
      <c r="CE6" s="21" t="s">
        <v>131</v>
      </c>
      <c r="CF6" s="21" t="s">
        <v>132</v>
      </c>
      <c r="CG6" s="21" t="s">
        <v>133</v>
      </c>
      <c r="CH6" s="21" t="s">
        <v>134</v>
      </c>
      <c r="CI6" s="21" t="s">
        <v>135</v>
      </c>
      <c r="CJ6" s="21" t="s">
        <v>136</v>
      </c>
    </row>
    <row r="7" spans="2:88" ht="51" x14ac:dyDescent="0.2">
      <c r="B7" s="67">
        <v>1</v>
      </c>
      <c r="C7" s="34" t="s">
        <v>155</v>
      </c>
      <c r="D7" s="35" t="s">
        <v>229</v>
      </c>
      <c r="E7" s="35" t="s">
        <v>43</v>
      </c>
      <c r="F7" s="35">
        <v>2</v>
      </c>
      <c r="H7" s="114">
        <v>6.9452964612913553</v>
      </c>
      <c r="I7" s="114">
        <v>6.935586528976164</v>
      </c>
      <c r="J7" s="114">
        <v>6.9265145984260013</v>
      </c>
      <c r="K7" s="114">
        <v>6.9180151880949277</v>
      </c>
      <c r="L7" s="114">
        <v>6.910032407336832</v>
      </c>
      <c r="M7" s="114">
        <v>6.9018224411232669</v>
      </c>
      <c r="N7" s="114">
        <v>6.894735077850469</v>
      </c>
      <c r="O7" s="114">
        <v>6.8880382414806327</v>
      </c>
      <c r="P7" s="114">
        <v>6.8817000384010996</v>
      </c>
      <c r="Q7" s="114">
        <v>6.8756923292378804</v>
      </c>
      <c r="R7" s="114">
        <v>6.8692944326680383</v>
      </c>
      <c r="S7" s="114">
        <v>6.8638755781314726</v>
      </c>
      <c r="T7" s="114">
        <v>6.8587201485274605</v>
      </c>
      <c r="U7" s="114">
        <v>6.8538102792220599</v>
      </c>
      <c r="V7" s="114">
        <v>6.8491298634218261</v>
      </c>
      <c r="W7" s="114">
        <v>6.8446643288556164</v>
      </c>
      <c r="X7" s="114">
        <v>6.8397047196856562</v>
      </c>
      <c r="Y7" s="114">
        <v>6.8356304523582141</v>
      </c>
      <c r="Z7" s="114">
        <v>6.8317348033081569</v>
      </c>
      <c r="AA7" s="114">
        <v>6.8280077074782799</v>
      </c>
      <c r="AB7" s="114">
        <v>6.8244399272924667</v>
      </c>
      <c r="AC7" s="114">
        <v>6.8210229643633733</v>
      </c>
      <c r="AD7" s="114">
        <v>6.8170532535256987</v>
      </c>
      <c r="AE7" s="114">
        <v>6.8139150123224717</v>
      </c>
      <c r="AF7" s="114">
        <v>6.810905807326411</v>
      </c>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9"/>
    </row>
    <row r="8" spans="2:88" ht="51" x14ac:dyDescent="0.2">
      <c r="B8" s="67">
        <v>2</v>
      </c>
      <c r="C8" s="30" t="s">
        <v>158</v>
      </c>
      <c r="D8" s="31" t="s">
        <v>231</v>
      </c>
      <c r="E8" s="31" t="s">
        <v>43</v>
      </c>
      <c r="F8" s="31">
        <v>2</v>
      </c>
      <c r="H8" s="114">
        <v>0.27311101221572476</v>
      </c>
      <c r="I8" s="114">
        <v>0.27311101221572476</v>
      </c>
      <c r="J8" s="114">
        <v>0.27311101221572476</v>
      </c>
      <c r="K8" s="114">
        <v>0.27311101221572476</v>
      </c>
      <c r="L8" s="114">
        <v>0.27311101221572476</v>
      </c>
      <c r="M8" s="114">
        <v>0.27311101221572476</v>
      </c>
      <c r="N8" s="114">
        <v>0.27311101221572476</v>
      </c>
      <c r="O8" s="114">
        <v>0.27311101221572476</v>
      </c>
      <c r="P8" s="114">
        <v>0.27311101221572476</v>
      </c>
      <c r="Q8" s="114">
        <v>0.27311101221572476</v>
      </c>
      <c r="R8" s="114">
        <v>0.27311101221572476</v>
      </c>
      <c r="S8" s="114">
        <v>0.27311101221572476</v>
      </c>
      <c r="T8" s="114">
        <v>0.27311101221572476</v>
      </c>
      <c r="U8" s="114">
        <v>0.27311101221572476</v>
      </c>
      <c r="V8" s="114">
        <v>0.27311101221572476</v>
      </c>
      <c r="W8" s="114">
        <v>0.27311101221572476</v>
      </c>
      <c r="X8" s="114">
        <v>0.27311101221572476</v>
      </c>
      <c r="Y8" s="114">
        <v>0.27311101221572476</v>
      </c>
      <c r="Z8" s="114">
        <v>0.27311101221572476</v>
      </c>
      <c r="AA8" s="114">
        <v>0.27311101221572476</v>
      </c>
      <c r="AB8" s="114">
        <v>0.27311101221572476</v>
      </c>
      <c r="AC8" s="114">
        <v>0.27311101221572476</v>
      </c>
      <c r="AD8" s="114">
        <v>0.27311101221572476</v>
      </c>
      <c r="AE8" s="114">
        <v>0.27311101221572476</v>
      </c>
      <c r="AF8" s="114">
        <v>0.27311101221572476</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42"/>
    </row>
    <row r="9" spans="2:88" ht="51" x14ac:dyDescent="0.2">
      <c r="B9" s="67">
        <v>3</v>
      </c>
      <c r="C9" s="30" t="s">
        <v>161</v>
      </c>
      <c r="D9" s="31" t="s">
        <v>233</v>
      </c>
      <c r="E9" s="31" t="s">
        <v>43</v>
      </c>
      <c r="F9" s="31">
        <v>2</v>
      </c>
      <c r="H9" s="114">
        <v>8.2459513849845827</v>
      </c>
      <c r="I9" s="114">
        <v>8.3818400730704763</v>
      </c>
      <c r="J9" s="114">
        <v>8.5181440692305408</v>
      </c>
      <c r="K9" s="114">
        <v>8.6547195853370358</v>
      </c>
      <c r="L9" s="114">
        <v>8.7918472888737575</v>
      </c>
      <c r="M9" s="114">
        <v>8.9021365666741339</v>
      </c>
      <c r="N9" s="114">
        <v>9.0132236495825193</v>
      </c>
      <c r="O9" s="114">
        <v>9.1248472248815435</v>
      </c>
      <c r="P9" s="114">
        <v>9.2372377087501309</v>
      </c>
      <c r="Q9" s="114">
        <v>9.3503867393961553</v>
      </c>
      <c r="R9" s="114">
        <v>13.388846532357769</v>
      </c>
      <c r="S9" s="114">
        <v>13.341862589733982</v>
      </c>
      <c r="T9" s="114">
        <v>13.29827628743752</v>
      </c>
      <c r="U9" s="114">
        <v>13.255950451327362</v>
      </c>
      <c r="V9" s="114">
        <v>13.218416313875016</v>
      </c>
      <c r="W9" s="114">
        <v>13.190569859907802</v>
      </c>
      <c r="X9" s="114">
        <v>13.165852528952611</v>
      </c>
      <c r="Y9" s="114">
        <v>13.14417230985093</v>
      </c>
      <c r="Z9" s="114">
        <v>13.122806430504435</v>
      </c>
      <c r="AA9" s="114">
        <v>13.10508997281274</v>
      </c>
      <c r="AB9" s="114">
        <v>13.088581648287027</v>
      </c>
      <c r="AC9" s="114">
        <v>13.078169173162493</v>
      </c>
      <c r="AD9" s="114">
        <v>13.073185407277935</v>
      </c>
      <c r="AE9" s="114">
        <v>13.064587649471653</v>
      </c>
      <c r="AF9" s="114">
        <v>13.057880573225045</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42"/>
    </row>
    <row r="10" spans="2:88" ht="51" x14ac:dyDescent="0.2">
      <c r="B10" s="67">
        <v>4</v>
      </c>
      <c r="C10" s="30" t="s">
        <v>235</v>
      </c>
      <c r="D10" s="31" t="s">
        <v>236</v>
      </c>
      <c r="E10" s="31" t="s">
        <v>43</v>
      </c>
      <c r="F10" s="31">
        <v>2</v>
      </c>
      <c r="H10" s="114">
        <v>6.0841296200833703</v>
      </c>
      <c r="I10" s="114">
        <v>5.8895544627757932</v>
      </c>
      <c r="J10" s="114">
        <v>5.7023864202753831</v>
      </c>
      <c r="K10" s="114">
        <v>5.5191631440101609</v>
      </c>
      <c r="L10" s="114">
        <v>5.3423965565641298</v>
      </c>
      <c r="M10" s="114">
        <v>5.1725053837769108</v>
      </c>
      <c r="N10" s="114">
        <v>5.0082433767336969</v>
      </c>
      <c r="O10" s="114">
        <v>4.8497446422558292</v>
      </c>
      <c r="P10" s="114">
        <v>4.6948337505146256</v>
      </c>
      <c r="Q10" s="114">
        <v>4.5453672015006692</v>
      </c>
      <c r="R10" s="114">
        <v>0</v>
      </c>
      <c r="S10" s="114">
        <v>0</v>
      </c>
      <c r="T10" s="114">
        <v>0</v>
      </c>
      <c r="U10" s="114">
        <v>0</v>
      </c>
      <c r="V10" s="114">
        <v>4.4408920985006262E-16</v>
      </c>
      <c r="W10" s="114">
        <v>0</v>
      </c>
      <c r="X10" s="114">
        <v>0</v>
      </c>
      <c r="Y10" s="114">
        <v>0</v>
      </c>
      <c r="Z10" s="114">
        <v>0</v>
      </c>
      <c r="AA10" s="114">
        <v>0</v>
      </c>
      <c r="AB10" s="114">
        <v>0</v>
      </c>
      <c r="AC10" s="114">
        <v>0</v>
      </c>
      <c r="AD10" s="114">
        <v>0</v>
      </c>
      <c r="AE10" s="114">
        <v>0</v>
      </c>
      <c r="AF10" s="114">
        <v>0</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42"/>
    </row>
    <row r="11" spans="2:88" ht="51" x14ac:dyDescent="0.2">
      <c r="B11" s="67">
        <v>5</v>
      </c>
      <c r="C11" s="30" t="s">
        <v>167</v>
      </c>
      <c r="D11" s="31" t="s">
        <v>238</v>
      </c>
      <c r="E11" s="31" t="s">
        <v>169</v>
      </c>
      <c r="F11" s="31">
        <v>1</v>
      </c>
      <c r="H11" s="117">
        <v>128.1</v>
      </c>
      <c r="I11" s="117">
        <v>126.9</v>
      </c>
      <c r="J11" s="117">
        <v>125.8</v>
      </c>
      <c r="K11" s="117">
        <v>124.9</v>
      </c>
      <c r="L11" s="117">
        <v>124.1</v>
      </c>
      <c r="M11" s="117">
        <v>123</v>
      </c>
      <c r="N11" s="117">
        <v>122.3</v>
      </c>
      <c r="O11" s="117">
        <v>121.8</v>
      </c>
      <c r="P11" s="117">
        <v>121.4</v>
      </c>
      <c r="Q11" s="117">
        <v>121</v>
      </c>
      <c r="R11" s="117">
        <v>124.3</v>
      </c>
      <c r="S11" s="117">
        <v>123.6</v>
      </c>
      <c r="T11" s="117">
        <v>122.9</v>
      </c>
      <c r="U11" s="117">
        <v>122.3</v>
      </c>
      <c r="V11" s="117">
        <v>121.7</v>
      </c>
      <c r="W11" s="117">
        <v>121.2</v>
      </c>
      <c r="X11" s="117">
        <v>120.8</v>
      </c>
      <c r="Y11" s="117">
        <v>120.3</v>
      </c>
      <c r="Z11" s="117">
        <v>119.9</v>
      </c>
      <c r="AA11" s="117">
        <v>119.5</v>
      </c>
      <c r="AB11" s="117">
        <v>119.2</v>
      </c>
      <c r="AC11" s="117">
        <v>118.9</v>
      </c>
      <c r="AD11" s="117">
        <v>118.6</v>
      </c>
      <c r="AE11" s="117">
        <v>118.3</v>
      </c>
      <c r="AF11" s="117">
        <v>118.1</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42"/>
    </row>
    <row r="12" spans="2:88" ht="51" x14ac:dyDescent="0.2">
      <c r="B12" s="67">
        <v>6</v>
      </c>
      <c r="C12" s="30" t="s">
        <v>171</v>
      </c>
      <c r="D12" s="31" t="s">
        <v>240</v>
      </c>
      <c r="E12" s="31" t="s">
        <v>169</v>
      </c>
      <c r="F12" s="31">
        <v>1</v>
      </c>
      <c r="H12" s="117">
        <v>166.9</v>
      </c>
      <c r="I12" s="117">
        <v>166.5</v>
      </c>
      <c r="J12" s="117">
        <v>166.1</v>
      </c>
      <c r="K12" s="117">
        <v>165.7</v>
      </c>
      <c r="L12" s="117">
        <v>165.3</v>
      </c>
      <c r="M12" s="117">
        <v>164.9</v>
      </c>
      <c r="N12" s="117">
        <v>164.5</v>
      </c>
      <c r="O12" s="117">
        <v>164.2</v>
      </c>
      <c r="P12" s="117">
        <v>163.80000000000001</v>
      </c>
      <c r="Q12" s="117">
        <v>163.4</v>
      </c>
      <c r="R12" s="101"/>
      <c r="S12" s="101"/>
      <c r="T12" s="101"/>
      <c r="U12" s="101"/>
      <c r="V12" s="101"/>
      <c r="W12" s="101"/>
      <c r="X12" s="101"/>
      <c r="Y12" s="101"/>
      <c r="Z12" s="101"/>
      <c r="AA12" s="101"/>
      <c r="AB12" s="101"/>
      <c r="AC12" s="101"/>
      <c r="AD12" s="101"/>
      <c r="AE12" s="101"/>
      <c r="AF12" s="101"/>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42"/>
    </row>
    <row r="13" spans="2:88" ht="51" x14ac:dyDescent="0.2">
      <c r="B13" s="67">
        <v>7</v>
      </c>
      <c r="C13" s="30" t="s">
        <v>174</v>
      </c>
      <c r="D13" s="31" t="s">
        <v>242</v>
      </c>
      <c r="E13" s="31" t="s">
        <v>169</v>
      </c>
      <c r="F13" s="31">
        <v>1</v>
      </c>
      <c r="H13" s="117">
        <v>142.09820873827607</v>
      </c>
      <c r="I13" s="117">
        <v>140.68615494032341</v>
      </c>
      <c r="J13" s="117">
        <v>139.37340534645503</v>
      </c>
      <c r="K13" s="117">
        <v>138.12507243143966</v>
      </c>
      <c r="L13" s="117">
        <v>136.96889887324699</v>
      </c>
      <c r="M13" s="117">
        <v>135.64453898795259</v>
      </c>
      <c r="N13" s="117">
        <v>134.68134513205982</v>
      </c>
      <c r="O13" s="117">
        <v>133.7961157638243</v>
      </c>
      <c r="P13" s="117">
        <v>132.96987476747273</v>
      </c>
      <c r="Q13" s="117">
        <v>132.21888975411031</v>
      </c>
      <c r="R13" s="117">
        <v>124.27054628926813</v>
      </c>
      <c r="S13" s="117">
        <v>123.57157082052706</v>
      </c>
      <c r="T13" s="117">
        <v>122.91379610110282</v>
      </c>
      <c r="U13" s="117">
        <v>122.27671473989291</v>
      </c>
      <c r="V13" s="117">
        <v>121.69216520338296</v>
      </c>
      <c r="W13" s="117">
        <v>121.20377135860903</v>
      </c>
      <c r="X13" s="117">
        <v>120.75009783158525</v>
      </c>
      <c r="Y13" s="117">
        <v>120.33059411445845</v>
      </c>
      <c r="Z13" s="117">
        <v>119.9190629056806</v>
      </c>
      <c r="AA13" s="117">
        <v>119.54462585785882</v>
      </c>
      <c r="AB13" s="117">
        <v>119.18168149053108</v>
      </c>
      <c r="AC13" s="117">
        <v>118.87460101336129</v>
      </c>
      <c r="AD13" s="117">
        <v>118.61703721137356</v>
      </c>
      <c r="AE13" s="117">
        <v>118.32682797821627</v>
      </c>
      <c r="AF13" s="117">
        <v>118.05391887420501</v>
      </c>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42"/>
    </row>
    <row r="14" spans="2:88" ht="51" x14ac:dyDescent="0.2">
      <c r="B14" s="67">
        <v>8</v>
      </c>
      <c r="C14" s="30" t="s">
        <v>177</v>
      </c>
      <c r="D14" s="31" t="s">
        <v>244</v>
      </c>
      <c r="E14" s="31" t="s">
        <v>43</v>
      </c>
      <c r="F14" s="31">
        <v>2</v>
      </c>
      <c r="H14" s="114">
        <v>2.8685904381567728</v>
      </c>
      <c r="I14" s="114">
        <v>2.8685904381567728</v>
      </c>
      <c r="J14" s="114">
        <v>2.7968763943504631</v>
      </c>
      <c r="K14" s="114">
        <v>2.7251623505441538</v>
      </c>
      <c r="L14" s="114">
        <v>2.6534461552950148</v>
      </c>
      <c r="M14" s="114">
        <v>2.5738427706361642</v>
      </c>
      <c r="N14" s="114">
        <v>2.4942393859773135</v>
      </c>
      <c r="O14" s="114">
        <v>2.4146360013184629</v>
      </c>
      <c r="P14" s="114">
        <v>2.3350326166596123</v>
      </c>
      <c r="Q14" s="114">
        <v>2.2554292320007625</v>
      </c>
      <c r="R14" s="114">
        <v>2.1877663550407398</v>
      </c>
      <c r="S14" s="114">
        <v>2.1201034780807171</v>
      </c>
      <c r="T14" s="114">
        <v>2.0524406011206944</v>
      </c>
      <c r="U14" s="114">
        <v>1.9847777241606714</v>
      </c>
      <c r="V14" s="114">
        <v>1.9171148472006481</v>
      </c>
      <c r="W14" s="114">
        <v>1.878772550256635</v>
      </c>
      <c r="X14" s="114">
        <v>1.840430253312622</v>
      </c>
      <c r="Y14" s="114">
        <v>1.802087956368609</v>
      </c>
      <c r="Z14" s="114">
        <v>1.7637456594245959</v>
      </c>
      <c r="AA14" s="114">
        <v>1.7254033624805833</v>
      </c>
      <c r="AB14" s="114">
        <v>1.6908952952309715</v>
      </c>
      <c r="AC14" s="114">
        <v>1.6563872279813601</v>
      </c>
      <c r="AD14" s="114">
        <v>1.6218791607317486</v>
      </c>
      <c r="AE14" s="114">
        <v>1.5873710934821368</v>
      </c>
      <c r="AF14" s="114">
        <v>1.5528630262325249</v>
      </c>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42"/>
    </row>
    <row r="15" spans="2:88" ht="51" x14ac:dyDescent="0.2">
      <c r="B15" s="67">
        <v>9</v>
      </c>
      <c r="C15" s="30" t="s">
        <v>180</v>
      </c>
      <c r="D15" s="31" t="s">
        <v>246</v>
      </c>
      <c r="E15" s="31" t="s">
        <v>182</v>
      </c>
      <c r="F15" s="31">
        <v>2</v>
      </c>
      <c r="H15" s="114">
        <v>56.097138298430544</v>
      </c>
      <c r="I15" s="114">
        <v>55.77744668270865</v>
      </c>
      <c r="J15" s="114">
        <v>54.073941100298555</v>
      </c>
      <c r="K15" s="114">
        <v>52.390589411889259</v>
      </c>
      <c r="L15" s="114">
        <v>50.726092221070019</v>
      </c>
      <c r="M15" s="114">
        <v>49.030518830806358</v>
      </c>
      <c r="N15" s="114">
        <v>47.346880883844143</v>
      </c>
      <c r="O15" s="114">
        <v>45.675854060471977</v>
      </c>
      <c r="P15" s="114">
        <v>44.015736391685579</v>
      </c>
      <c r="Q15" s="114">
        <v>42.36716496413424</v>
      </c>
      <c r="R15" s="114">
        <v>40.960629561615484</v>
      </c>
      <c r="S15" s="114">
        <v>39.55746583078178</v>
      </c>
      <c r="T15" s="114">
        <v>38.164554276472565</v>
      </c>
      <c r="U15" s="114">
        <v>36.781122714068417</v>
      </c>
      <c r="V15" s="114">
        <v>35.407050059884206</v>
      </c>
      <c r="W15" s="114">
        <v>34.586848529581076</v>
      </c>
      <c r="X15" s="114">
        <v>33.771927646071028</v>
      </c>
      <c r="Y15" s="114">
        <v>32.962257112838913</v>
      </c>
      <c r="Z15" s="114">
        <v>32.158298830570658</v>
      </c>
      <c r="AA15" s="114">
        <v>31.359439688668221</v>
      </c>
      <c r="AB15" s="114">
        <v>30.635098672139367</v>
      </c>
      <c r="AC15" s="114">
        <v>29.915322864967333</v>
      </c>
      <c r="AD15" s="114">
        <v>29.200087151055598</v>
      </c>
      <c r="AE15" s="114">
        <v>28.489330157754715</v>
      </c>
      <c r="AF15" s="114">
        <v>27.783009948545157</v>
      </c>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42"/>
    </row>
    <row r="16" spans="2:88" ht="51" x14ac:dyDescent="0.2">
      <c r="B16" s="67">
        <v>10</v>
      </c>
      <c r="C16" s="30" t="s">
        <v>184</v>
      </c>
      <c r="D16" s="31" t="s">
        <v>248</v>
      </c>
      <c r="E16" s="31" t="s">
        <v>186</v>
      </c>
      <c r="F16" s="31">
        <v>2</v>
      </c>
      <c r="H16" s="114">
        <v>31.934663970279558</v>
      </c>
      <c r="I16" s="114">
        <v>32.697417247354494</v>
      </c>
      <c r="J16" s="114">
        <v>33.445141287800809</v>
      </c>
      <c r="K16" s="114">
        <v>34.17743475607778</v>
      </c>
      <c r="L16" s="114">
        <v>34.895639105477635</v>
      </c>
      <c r="M16" s="114">
        <v>35.491734995912914</v>
      </c>
      <c r="N16" s="114">
        <v>36.07468901396475</v>
      </c>
      <c r="O16" s="114">
        <v>36.643977313171661</v>
      </c>
      <c r="P16" s="114">
        <v>37.200951906571092</v>
      </c>
      <c r="Q16" s="114">
        <v>37.746034341466846</v>
      </c>
      <c r="R16" s="114">
        <v>48.555037909729556</v>
      </c>
      <c r="S16" s="114">
        <v>48.739127646954451</v>
      </c>
      <c r="T16" s="114">
        <v>48.922307060327803</v>
      </c>
      <c r="U16" s="114">
        <v>49.10545241117493</v>
      </c>
      <c r="V16" s="114">
        <v>49.288597762022057</v>
      </c>
      <c r="W16" s="114">
        <v>49.464026226642694</v>
      </c>
      <c r="X16" s="114">
        <v>49.639454691263332</v>
      </c>
      <c r="Y16" s="114">
        <v>49.814849093357743</v>
      </c>
      <c r="Z16" s="114">
        <v>49.989333171600613</v>
      </c>
      <c r="AA16" s="114">
        <v>50.163817249843483</v>
      </c>
      <c r="AB16" s="114">
        <v>50.338301328086352</v>
      </c>
      <c r="AC16" s="114">
        <v>50.512785406329222</v>
      </c>
      <c r="AD16" s="114">
        <v>50.687235422045866</v>
      </c>
      <c r="AE16" s="114">
        <v>50.86168543776251</v>
      </c>
      <c r="AF16" s="114">
        <v>51.036135453479154</v>
      </c>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42"/>
    </row>
    <row r="17" spans="2:88" ht="51" x14ac:dyDescent="0.2">
      <c r="B17" s="67">
        <v>11</v>
      </c>
      <c r="C17" s="30" t="s">
        <v>201</v>
      </c>
      <c r="D17" s="31" t="s">
        <v>250</v>
      </c>
      <c r="E17" s="31" t="s">
        <v>203</v>
      </c>
      <c r="F17" s="31">
        <v>0</v>
      </c>
      <c r="H17" s="118">
        <v>0.6801040581945389</v>
      </c>
      <c r="I17" s="118">
        <v>0.69202867158740689</v>
      </c>
      <c r="J17" s="118">
        <v>0.70347715806416478</v>
      </c>
      <c r="K17" s="118">
        <v>0.71447571159482715</v>
      </c>
      <c r="L17" s="118">
        <v>0.72504809208072429</v>
      </c>
      <c r="M17" s="118">
        <v>0.7346035356658297</v>
      </c>
      <c r="N17" s="118">
        <v>0.74381494991359409</v>
      </c>
      <c r="O17" s="118">
        <v>0.75268984328755018</v>
      </c>
      <c r="P17" s="118">
        <v>0.76123236180876974</v>
      </c>
      <c r="Q17" s="118">
        <v>0.76946763447809974</v>
      </c>
      <c r="R17" s="118">
        <v>0.98627216124167627</v>
      </c>
      <c r="S17" s="118">
        <v>0.98632330272135904</v>
      </c>
      <c r="T17" s="118">
        <v>0.98637381448163663</v>
      </c>
      <c r="U17" s="118">
        <v>0.98642394521818921</v>
      </c>
      <c r="V17" s="118">
        <v>0.98647370844485105</v>
      </c>
      <c r="W17" s="118">
        <v>0.98652103399729896</v>
      </c>
      <c r="X17" s="118">
        <v>0.98656802954074541</v>
      </c>
      <c r="Y17" s="118">
        <v>0.98661468948488396</v>
      </c>
      <c r="Z17" s="118">
        <v>0.98666078670951196</v>
      </c>
      <c r="AA17" s="118">
        <v>0.98670656751844343</v>
      </c>
      <c r="AB17" s="118">
        <v>0.98675203515839605</v>
      </c>
      <c r="AC17" s="118">
        <v>0.9867971928318201</v>
      </c>
      <c r="AD17" s="118">
        <v>0.98684203497166756</v>
      </c>
      <c r="AE17" s="118">
        <v>0.98688657353803433</v>
      </c>
      <c r="AF17" s="118">
        <v>0.98693081160323026</v>
      </c>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row>
    <row r="18" spans="2:88" x14ac:dyDescent="0.2">
      <c r="C18" s="69"/>
      <c r="D18" s="70"/>
      <c r="E18" s="70"/>
      <c r="F18" s="69"/>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row>
    <row r="19" spans="2:88" x14ac:dyDescent="0.2"/>
    <row r="20" spans="2:88" x14ac:dyDescent="0.2"/>
    <row r="21" spans="2:88" ht="15" x14ac:dyDescent="0.25">
      <c r="B21" s="51" t="s">
        <v>332</v>
      </c>
      <c r="C21" s="26"/>
    </row>
    <row r="22" spans="2:88" x14ac:dyDescent="0.2">
      <c r="B22" s="26"/>
      <c r="C22" s="26"/>
    </row>
    <row r="23" spans="2:88" x14ac:dyDescent="0.2">
      <c r="B23" s="52"/>
      <c r="C23" s="26" t="s">
        <v>333</v>
      </c>
    </row>
    <row r="24" spans="2:88" x14ac:dyDescent="0.2">
      <c r="B24" s="26"/>
      <c r="C24" s="26"/>
    </row>
    <row r="25" spans="2:88" x14ac:dyDescent="0.2">
      <c r="B25" s="53"/>
      <c r="C25" s="26" t="s">
        <v>334</v>
      </c>
    </row>
    <row r="26" spans="2:88" x14ac:dyDescent="0.2"/>
    <row r="27" spans="2:88" x14ac:dyDescent="0.2"/>
    <row r="28" spans="2:88" x14ac:dyDescent="0.2"/>
    <row r="29" spans="2:88" s="26" customFormat="1" ht="15" x14ac:dyDescent="0.25">
      <c r="B29" s="153" t="s">
        <v>340</v>
      </c>
      <c r="C29" s="154"/>
      <c r="D29" s="154"/>
      <c r="E29" s="154"/>
      <c r="F29" s="154"/>
      <c r="G29" s="154"/>
      <c r="H29" s="154"/>
      <c r="I29" s="155"/>
    </row>
    <row r="30" spans="2:88" x14ac:dyDescent="0.2"/>
    <row r="31" spans="2:88" s="6" customFormat="1" ht="13.5" x14ac:dyDescent="0.2">
      <c r="B31" s="55" t="s">
        <v>330</v>
      </c>
      <c r="C31" s="156" t="s">
        <v>328</v>
      </c>
      <c r="D31" s="156"/>
      <c r="E31" s="156"/>
      <c r="F31" s="156"/>
      <c r="G31" s="156"/>
      <c r="H31" s="156"/>
      <c r="I31" s="156"/>
    </row>
    <row r="32" spans="2:88" s="6" customFormat="1" ht="59.65" customHeight="1" x14ac:dyDescent="0.2">
      <c r="B32" s="56">
        <v>1</v>
      </c>
      <c r="C32" s="143" t="s">
        <v>230</v>
      </c>
      <c r="D32" s="144"/>
      <c r="E32" s="144"/>
      <c r="F32" s="144"/>
      <c r="G32" s="144"/>
      <c r="H32" s="144"/>
      <c r="I32" s="144"/>
    </row>
    <row r="33" spans="2:9" s="6" customFormat="1" ht="54" customHeight="1" x14ac:dyDescent="0.2">
      <c r="B33" s="56">
        <v>2</v>
      </c>
      <c r="C33" s="143" t="s">
        <v>232</v>
      </c>
      <c r="D33" s="144"/>
      <c r="E33" s="144"/>
      <c r="F33" s="144"/>
      <c r="G33" s="144"/>
      <c r="H33" s="144"/>
      <c r="I33" s="144"/>
    </row>
    <row r="34" spans="2:9" s="6" customFormat="1" ht="58.15" customHeight="1" x14ac:dyDescent="0.2">
      <c r="B34" s="56">
        <v>3</v>
      </c>
      <c r="C34" s="143" t="s">
        <v>234</v>
      </c>
      <c r="D34" s="144"/>
      <c r="E34" s="144"/>
      <c r="F34" s="144"/>
      <c r="G34" s="144"/>
      <c r="H34" s="144"/>
      <c r="I34" s="144"/>
    </row>
    <row r="35" spans="2:9" s="6" customFormat="1" ht="61.15" customHeight="1" x14ac:dyDescent="0.2">
      <c r="B35" s="56">
        <v>4</v>
      </c>
      <c r="C35" s="143" t="s">
        <v>237</v>
      </c>
      <c r="D35" s="144"/>
      <c r="E35" s="144"/>
      <c r="F35" s="144"/>
      <c r="G35" s="144"/>
      <c r="H35" s="144"/>
      <c r="I35" s="144"/>
    </row>
    <row r="36" spans="2:9" s="6" customFormat="1" ht="58.5" customHeight="1" x14ac:dyDescent="0.2">
      <c r="B36" s="56">
        <v>5</v>
      </c>
      <c r="C36" s="143" t="s">
        <v>239</v>
      </c>
      <c r="D36" s="144"/>
      <c r="E36" s="144"/>
      <c r="F36" s="144"/>
      <c r="G36" s="144"/>
      <c r="H36" s="144"/>
      <c r="I36" s="144"/>
    </row>
    <row r="37" spans="2:9" s="6" customFormat="1" ht="75.400000000000006" customHeight="1" x14ac:dyDescent="0.2">
      <c r="B37" s="56">
        <v>6</v>
      </c>
      <c r="C37" s="143" t="s">
        <v>241</v>
      </c>
      <c r="D37" s="144"/>
      <c r="E37" s="144"/>
      <c r="F37" s="144"/>
      <c r="G37" s="144"/>
      <c r="H37" s="144"/>
      <c r="I37" s="144"/>
    </row>
    <row r="38" spans="2:9" s="6" customFormat="1" ht="61.5" customHeight="1" x14ac:dyDescent="0.2">
      <c r="B38" s="56">
        <v>7</v>
      </c>
      <c r="C38" s="143" t="s">
        <v>243</v>
      </c>
      <c r="D38" s="144"/>
      <c r="E38" s="144"/>
      <c r="F38" s="144"/>
      <c r="G38" s="144"/>
      <c r="H38" s="144"/>
      <c r="I38" s="144"/>
    </row>
    <row r="39" spans="2:9" s="6" customFormat="1" ht="75.400000000000006" customHeight="1" x14ac:dyDescent="0.2">
      <c r="B39" s="56">
        <v>8</v>
      </c>
      <c r="C39" s="143" t="s">
        <v>245</v>
      </c>
      <c r="D39" s="144"/>
      <c r="E39" s="144"/>
      <c r="F39" s="144"/>
      <c r="G39" s="144"/>
      <c r="H39" s="144"/>
      <c r="I39" s="144"/>
    </row>
    <row r="40" spans="2:9" s="6" customFormat="1" ht="66" customHeight="1" x14ac:dyDescent="0.2">
      <c r="B40" s="56">
        <v>9</v>
      </c>
      <c r="C40" s="143" t="s">
        <v>247</v>
      </c>
      <c r="D40" s="144"/>
      <c r="E40" s="144"/>
      <c r="F40" s="144"/>
      <c r="G40" s="144"/>
      <c r="H40" s="144"/>
      <c r="I40" s="144"/>
    </row>
    <row r="41" spans="2:9" s="6" customFormat="1" ht="54.4" customHeight="1" x14ac:dyDescent="0.2">
      <c r="B41" s="56">
        <v>10</v>
      </c>
      <c r="C41" s="143" t="s">
        <v>249</v>
      </c>
      <c r="D41" s="144"/>
      <c r="E41" s="144"/>
      <c r="F41" s="144"/>
      <c r="G41" s="144"/>
      <c r="H41" s="144"/>
      <c r="I41" s="144"/>
    </row>
    <row r="42" spans="2:9" s="6" customFormat="1" ht="57.4" customHeight="1" x14ac:dyDescent="0.2">
      <c r="B42" s="56">
        <v>11</v>
      </c>
      <c r="C42" s="143" t="s">
        <v>251</v>
      </c>
      <c r="D42" s="144"/>
      <c r="E42" s="144"/>
      <c r="F42" s="144"/>
      <c r="G42" s="144"/>
      <c r="H42" s="144"/>
      <c r="I42" s="144"/>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sheetProtection algorithmName="SHA-512" hashValue="hxDzP5gF3NgEedyq/eIETzWdKZ2T/8npH7szgUfY7PVd3OLKm8PYY1FzFYod30SyjsLSJxK6IqnyqP1Xu/sU5A==" saltValue="MfGHP5AaIjNxjGAl3Tac7Q==" spinCount="100000" sheet="1" objects="1" scenarios="1"/>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80" zoomScaleNormal="80" workbookViewId="0">
      <pane xSplit="6" ySplit="6" topLeftCell="G7" activePane="bottomRight" state="frozen"/>
      <selection activeCell="E12" sqref="E12"/>
      <selection pane="topRight" activeCell="E12" sqref="E12"/>
      <selection pane="bottomLeft" activeCell="E12" sqref="E12"/>
      <selection pane="bottomRight" activeCell="C5" sqref="C5"/>
    </sheetView>
  </sheetViews>
  <sheetFormatPr defaultColWidth="0" defaultRowHeight="14.25" zeroHeight="1" x14ac:dyDescent="0.2"/>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2">
      <c r="A1" s="26"/>
      <c r="B1" s="136" t="s">
        <v>252</v>
      </c>
      <c r="C1" s="136"/>
      <c r="D1" s="136"/>
      <c r="E1" s="136"/>
      <c r="F1" s="136"/>
      <c r="G1" s="33"/>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1:88" ht="15" thickBot="1" x14ac:dyDescent="0.25">
      <c r="A2" s="27"/>
      <c r="B2" s="27"/>
      <c r="C2" s="27"/>
      <c r="D2" s="27"/>
      <c r="E2" s="27"/>
      <c r="F2" s="27"/>
      <c r="G2" s="33"/>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1:88" ht="17.25" thickBot="1" x14ac:dyDescent="0.25">
      <c r="A3" s="27"/>
      <c r="B3" s="148" t="s">
        <v>2</v>
      </c>
      <c r="C3" s="149"/>
      <c r="D3" s="159" t="str">
        <f>'Cover sheet'!C5</f>
        <v>Severn Trent</v>
      </c>
      <c r="E3" s="160"/>
      <c r="F3" s="161"/>
      <c r="G3" s="43"/>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1:88" ht="17.25" thickBot="1" x14ac:dyDescent="0.25">
      <c r="A4" s="27"/>
      <c r="B4" s="148" t="s">
        <v>326</v>
      </c>
      <c r="C4" s="149"/>
      <c r="D4" s="159" t="str">
        <f>'Cover sheet'!C6</f>
        <v>Chester</v>
      </c>
      <c r="E4" s="160"/>
      <c r="F4" s="161"/>
      <c r="G4" s="43"/>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1:88" ht="16.5" thickBot="1" x14ac:dyDescent="0.35">
      <c r="A5" s="27"/>
      <c r="B5" s="27"/>
      <c r="C5" s="29"/>
      <c r="D5" s="29"/>
      <c r="E5" s="27"/>
      <c r="F5" s="27"/>
      <c r="G5" s="43"/>
      <c r="H5" s="163" t="s">
        <v>54</v>
      </c>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52" t="s">
        <v>55</v>
      </c>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row>
    <row r="6" spans="1:88" ht="15" thickBot="1" x14ac:dyDescent="0.25">
      <c r="A6" s="26"/>
      <c r="B6" s="66" t="s">
        <v>330</v>
      </c>
      <c r="C6" s="20" t="s">
        <v>19</v>
      </c>
      <c r="D6" s="21" t="s">
        <v>20</v>
      </c>
      <c r="E6" s="21" t="s">
        <v>21</v>
      </c>
      <c r="F6" s="89" t="s">
        <v>329</v>
      </c>
      <c r="G6" s="43"/>
      <c r="H6" s="21" t="s">
        <v>56</v>
      </c>
      <c r="I6" s="21" t="s">
        <v>57</v>
      </c>
      <c r="J6" s="21" t="s">
        <v>58</v>
      </c>
      <c r="K6" s="21" t="s">
        <v>59</v>
      </c>
      <c r="L6" s="21" t="s">
        <v>60</v>
      </c>
      <c r="M6" s="21" t="s">
        <v>61</v>
      </c>
      <c r="N6" s="21" t="s">
        <v>62</v>
      </c>
      <c r="O6" s="21" t="s">
        <v>63</v>
      </c>
      <c r="P6" s="21" t="s">
        <v>64</v>
      </c>
      <c r="Q6" s="21" t="s">
        <v>65</v>
      </c>
      <c r="R6" s="21" t="s">
        <v>66</v>
      </c>
      <c r="S6" s="21" t="s">
        <v>67</v>
      </c>
      <c r="T6" s="21" t="s">
        <v>68</v>
      </c>
      <c r="U6" s="21" t="s">
        <v>69</v>
      </c>
      <c r="V6" s="21" t="s">
        <v>70</v>
      </c>
      <c r="W6" s="21" t="s">
        <v>71</v>
      </c>
      <c r="X6" s="21" t="s">
        <v>72</v>
      </c>
      <c r="Y6" s="21" t="s">
        <v>73</v>
      </c>
      <c r="Z6" s="21" t="s">
        <v>74</v>
      </c>
      <c r="AA6" s="21" t="s">
        <v>75</v>
      </c>
      <c r="AB6" s="21" t="s">
        <v>76</v>
      </c>
      <c r="AC6" s="21" t="s">
        <v>77</v>
      </c>
      <c r="AD6" s="21" t="s">
        <v>78</v>
      </c>
      <c r="AE6" s="21" t="s">
        <v>79</v>
      </c>
      <c r="AF6" s="21" t="s">
        <v>80</v>
      </c>
      <c r="AG6" s="21" t="s">
        <v>81</v>
      </c>
      <c r="AH6" s="21" t="s">
        <v>82</v>
      </c>
      <c r="AI6" s="21" t="s">
        <v>83</v>
      </c>
      <c r="AJ6" s="21" t="s">
        <v>84</v>
      </c>
      <c r="AK6" s="21" t="s">
        <v>85</v>
      </c>
      <c r="AL6" s="21" t="s">
        <v>86</v>
      </c>
      <c r="AM6" s="21" t="s">
        <v>87</v>
      </c>
      <c r="AN6" s="21" t="s">
        <v>88</v>
      </c>
      <c r="AO6" s="21" t="s">
        <v>89</v>
      </c>
      <c r="AP6" s="21" t="s">
        <v>90</v>
      </c>
      <c r="AQ6" s="21" t="s">
        <v>91</v>
      </c>
      <c r="AR6" s="21" t="s">
        <v>92</v>
      </c>
      <c r="AS6" s="21" t="s">
        <v>93</v>
      </c>
      <c r="AT6" s="21" t="s">
        <v>94</v>
      </c>
      <c r="AU6" s="21" t="s">
        <v>95</v>
      </c>
      <c r="AV6" s="21" t="s">
        <v>96</v>
      </c>
      <c r="AW6" s="21" t="s">
        <v>97</v>
      </c>
      <c r="AX6" s="21" t="s">
        <v>98</v>
      </c>
      <c r="AY6" s="21" t="s">
        <v>99</v>
      </c>
      <c r="AZ6" s="21" t="s">
        <v>100</v>
      </c>
      <c r="BA6" s="21" t="s">
        <v>101</v>
      </c>
      <c r="BB6" s="21" t="s">
        <v>102</v>
      </c>
      <c r="BC6" s="21" t="s">
        <v>103</v>
      </c>
      <c r="BD6" s="21" t="s">
        <v>104</v>
      </c>
      <c r="BE6" s="21" t="s">
        <v>105</v>
      </c>
      <c r="BF6" s="21" t="s">
        <v>106</v>
      </c>
      <c r="BG6" s="21" t="s">
        <v>107</v>
      </c>
      <c r="BH6" s="21" t="s">
        <v>108</v>
      </c>
      <c r="BI6" s="21" t="s">
        <v>109</v>
      </c>
      <c r="BJ6" s="21" t="s">
        <v>110</v>
      </c>
      <c r="BK6" s="21" t="s">
        <v>111</v>
      </c>
      <c r="BL6" s="21" t="s">
        <v>112</v>
      </c>
      <c r="BM6" s="21" t="s">
        <v>113</v>
      </c>
      <c r="BN6" s="21" t="s">
        <v>114</v>
      </c>
      <c r="BO6" s="21" t="s">
        <v>115</v>
      </c>
      <c r="BP6" s="21" t="s">
        <v>116</v>
      </c>
      <c r="BQ6" s="21" t="s">
        <v>117</v>
      </c>
      <c r="BR6" s="21" t="s">
        <v>118</v>
      </c>
      <c r="BS6" s="21" t="s">
        <v>119</v>
      </c>
      <c r="BT6" s="21" t="s">
        <v>120</v>
      </c>
      <c r="BU6" s="21" t="s">
        <v>121</v>
      </c>
      <c r="BV6" s="21" t="s">
        <v>122</v>
      </c>
      <c r="BW6" s="21" t="s">
        <v>123</v>
      </c>
      <c r="BX6" s="21" t="s">
        <v>124</v>
      </c>
      <c r="BY6" s="21" t="s">
        <v>125</v>
      </c>
      <c r="BZ6" s="21" t="s">
        <v>126</v>
      </c>
      <c r="CA6" s="21" t="s">
        <v>127</v>
      </c>
      <c r="CB6" s="21" t="s">
        <v>128</v>
      </c>
      <c r="CC6" s="21" t="s">
        <v>129</v>
      </c>
      <c r="CD6" s="21" t="s">
        <v>130</v>
      </c>
      <c r="CE6" s="21" t="s">
        <v>131</v>
      </c>
      <c r="CF6" s="21" t="s">
        <v>132</v>
      </c>
      <c r="CG6" s="21" t="s">
        <v>133</v>
      </c>
      <c r="CH6" s="21" t="s">
        <v>134</v>
      </c>
      <c r="CI6" s="21" t="s">
        <v>135</v>
      </c>
      <c r="CJ6" s="21" t="s">
        <v>136</v>
      </c>
    </row>
    <row r="7" spans="1:88" ht="51" x14ac:dyDescent="0.2">
      <c r="B7" s="67">
        <v>1</v>
      </c>
      <c r="C7" s="34" t="s">
        <v>206</v>
      </c>
      <c r="D7" s="35" t="s">
        <v>253</v>
      </c>
      <c r="E7" s="35" t="s">
        <v>43</v>
      </c>
      <c r="F7" s="35">
        <v>2</v>
      </c>
      <c r="H7" s="114">
        <v>24.534453747793481</v>
      </c>
      <c r="I7" s="114">
        <v>24.466057346256608</v>
      </c>
      <c r="J7" s="114">
        <v>24.334407325559788</v>
      </c>
      <c r="K7" s="114">
        <v>24.207546111263682</v>
      </c>
      <c r="L7" s="114">
        <v>24.088208251347133</v>
      </c>
      <c r="M7" s="114">
        <v>23.940793005487876</v>
      </c>
      <c r="N7" s="114">
        <v>23.800927333421399</v>
      </c>
      <c r="O7" s="114">
        <v>23.66775195321387</v>
      </c>
      <c r="P7" s="114">
        <v>23.539289957602868</v>
      </c>
      <c r="Q7" s="114">
        <v>23.417361345412864</v>
      </c>
      <c r="R7" s="114">
        <v>22.836393163343949</v>
      </c>
      <c r="S7" s="114">
        <v>22.716327489223573</v>
      </c>
      <c r="T7" s="114">
        <v>22.599922880363074</v>
      </c>
      <c r="U7" s="114">
        <v>22.485024297987493</v>
      </c>
      <c r="V7" s="114">
        <v>22.375146867774895</v>
      </c>
      <c r="W7" s="114">
        <v>22.304492582297453</v>
      </c>
      <c r="X7" s="114">
        <v>22.236473345228291</v>
      </c>
      <c r="Y7" s="114">
        <v>22.172376561855156</v>
      </c>
      <c r="Z7" s="114">
        <v>22.108772736514588</v>
      </c>
      <c r="AA7" s="114">
        <v>22.048986886049004</v>
      </c>
      <c r="AB7" s="114">
        <v>21.994402714087865</v>
      </c>
      <c r="AC7" s="114">
        <v>21.946065208784624</v>
      </c>
      <c r="AD7" s="114">
        <v>21.902603664812784</v>
      </c>
      <c r="AE7" s="114">
        <v>21.856359598553659</v>
      </c>
      <c r="AF7" s="114">
        <v>21.812135250061381</v>
      </c>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9"/>
    </row>
    <row r="8" spans="1:88" ht="51" x14ac:dyDescent="0.2">
      <c r="B8" s="67">
        <f>B7+1</f>
        <v>2</v>
      </c>
      <c r="C8" s="30" t="s">
        <v>209</v>
      </c>
      <c r="D8" s="31" t="s">
        <v>255</v>
      </c>
      <c r="E8" s="31" t="s">
        <v>43</v>
      </c>
      <c r="F8" s="31">
        <v>2</v>
      </c>
      <c r="H8" s="114">
        <v>28.573900000000002</v>
      </c>
      <c r="I8" s="114">
        <v>28.4739</v>
      </c>
      <c r="J8" s="114">
        <v>28.373899999999999</v>
      </c>
      <c r="K8" s="114">
        <v>28.273900000000001</v>
      </c>
      <c r="L8" s="114">
        <v>28.1739</v>
      </c>
      <c r="M8" s="114">
        <v>27.6739</v>
      </c>
      <c r="N8" s="114">
        <v>27.573900000000002</v>
      </c>
      <c r="O8" s="114">
        <v>27.4739</v>
      </c>
      <c r="P8" s="114">
        <v>27.373899999999999</v>
      </c>
      <c r="Q8" s="114">
        <v>27.273900000000001</v>
      </c>
      <c r="R8" s="114">
        <v>27.198900000000002</v>
      </c>
      <c r="S8" s="114">
        <v>27.1739</v>
      </c>
      <c r="T8" s="114">
        <v>27.148900000000001</v>
      </c>
      <c r="U8" s="114">
        <v>27.123899999999999</v>
      </c>
      <c r="V8" s="114">
        <v>27.0989</v>
      </c>
      <c r="W8" s="114">
        <v>27.073900000000002</v>
      </c>
      <c r="X8" s="114">
        <v>27.0489</v>
      </c>
      <c r="Y8" s="114">
        <v>27.023900000000001</v>
      </c>
      <c r="Z8" s="114">
        <v>26.998899999999999</v>
      </c>
      <c r="AA8" s="114">
        <v>26.9739</v>
      </c>
      <c r="AB8" s="114">
        <v>26.948900000000002</v>
      </c>
      <c r="AC8" s="114">
        <v>26.9239</v>
      </c>
      <c r="AD8" s="114">
        <v>26.898900000000001</v>
      </c>
      <c r="AE8" s="114">
        <v>26.873899999999999</v>
      </c>
      <c r="AF8" s="114">
        <v>26.8489</v>
      </c>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row>
    <row r="9" spans="1:88" ht="51" x14ac:dyDescent="0.2">
      <c r="B9" s="67">
        <f t="shared" ref="B9:B11" si="0">B8+1</f>
        <v>3</v>
      </c>
      <c r="C9" s="30" t="s">
        <v>212</v>
      </c>
      <c r="D9" s="31" t="s">
        <v>257</v>
      </c>
      <c r="E9" s="31" t="s">
        <v>43</v>
      </c>
      <c r="F9" s="31">
        <v>2</v>
      </c>
      <c r="H9" s="114">
        <v>28.134700000000002</v>
      </c>
      <c r="I9" s="114">
        <v>28.034700000000001</v>
      </c>
      <c r="J9" s="114">
        <v>27.934699999999999</v>
      </c>
      <c r="K9" s="114">
        <v>27.834700000000002</v>
      </c>
      <c r="L9" s="114">
        <v>27.7347</v>
      </c>
      <c r="M9" s="114">
        <v>27.2347</v>
      </c>
      <c r="N9" s="114">
        <v>27.134700000000002</v>
      </c>
      <c r="O9" s="114">
        <v>27.034700000000001</v>
      </c>
      <c r="P9" s="114">
        <v>26.934699999999999</v>
      </c>
      <c r="Q9" s="114">
        <v>26.834700000000002</v>
      </c>
      <c r="R9" s="114">
        <v>26.759700000000002</v>
      </c>
      <c r="S9" s="114">
        <v>26.7347</v>
      </c>
      <c r="T9" s="114">
        <v>26.709700000000002</v>
      </c>
      <c r="U9" s="114">
        <v>26.684699999999999</v>
      </c>
      <c r="V9" s="114">
        <v>26.659700000000001</v>
      </c>
      <c r="W9" s="114">
        <v>26.634700000000002</v>
      </c>
      <c r="X9" s="114">
        <v>26.6097</v>
      </c>
      <c r="Y9" s="114">
        <v>26.584700000000002</v>
      </c>
      <c r="Z9" s="114">
        <v>26.559699999999999</v>
      </c>
      <c r="AA9" s="114">
        <v>26.534700000000001</v>
      </c>
      <c r="AB9" s="114">
        <v>26.509700000000002</v>
      </c>
      <c r="AC9" s="114">
        <v>26.4847</v>
      </c>
      <c r="AD9" s="114">
        <v>26.459700000000002</v>
      </c>
      <c r="AE9" s="114">
        <v>26.434699999999999</v>
      </c>
      <c r="AF9" s="114">
        <v>26.409700000000001</v>
      </c>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row>
    <row r="10" spans="1:88" ht="51" x14ac:dyDescent="0.2">
      <c r="B10" s="67">
        <f t="shared" si="0"/>
        <v>4</v>
      </c>
      <c r="C10" s="30" t="s">
        <v>215</v>
      </c>
      <c r="D10" s="31" t="s">
        <v>259</v>
      </c>
      <c r="E10" s="31" t="s">
        <v>43</v>
      </c>
      <c r="F10" s="31">
        <v>2</v>
      </c>
      <c r="H10" s="114">
        <v>1.8568100000000001</v>
      </c>
      <c r="I10" s="114">
        <v>1.85371</v>
      </c>
      <c r="J10" s="114">
        <v>1.8506100000000001</v>
      </c>
      <c r="K10" s="114">
        <v>1.84751</v>
      </c>
      <c r="L10" s="114">
        <v>1.8444099999999999</v>
      </c>
      <c r="M10" s="114">
        <v>1.84131</v>
      </c>
      <c r="N10" s="114">
        <v>1.8382099999999999</v>
      </c>
      <c r="O10" s="114">
        <v>1.8351099999999998</v>
      </c>
      <c r="P10" s="114">
        <v>1.8320099999999997</v>
      </c>
      <c r="Q10" s="114">
        <v>1.8289099999999998</v>
      </c>
      <c r="R10" s="114">
        <v>1.8258099999999997</v>
      </c>
      <c r="S10" s="114">
        <v>1.8227099999999996</v>
      </c>
      <c r="T10" s="114">
        <v>1.8196099999999997</v>
      </c>
      <c r="U10" s="114">
        <v>1.8165099999999996</v>
      </c>
      <c r="V10" s="114">
        <v>1.8134099999999995</v>
      </c>
      <c r="W10" s="114">
        <v>1.8103099999999994</v>
      </c>
      <c r="X10" s="114">
        <v>1.8072099999999995</v>
      </c>
      <c r="Y10" s="114">
        <v>1.8041099999999994</v>
      </c>
      <c r="Z10" s="114">
        <v>1.8010099999999993</v>
      </c>
      <c r="AA10" s="114">
        <v>1.7979099999999995</v>
      </c>
      <c r="AB10" s="114">
        <v>1.7948099999999994</v>
      </c>
      <c r="AC10" s="114">
        <v>1.7917099999999992</v>
      </c>
      <c r="AD10" s="114">
        <v>1.7886099999999991</v>
      </c>
      <c r="AE10" s="114">
        <v>1.7855099999999993</v>
      </c>
      <c r="AF10" s="114">
        <v>1.7824099999999992</v>
      </c>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row>
    <row r="11" spans="1:88" ht="51" x14ac:dyDescent="0.2">
      <c r="B11" s="67">
        <f t="shared" si="0"/>
        <v>5</v>
      </c>
      <c r="C11" s="30" t="s">
        <v>218</v>
      </c>
      <c r="D11" s="31" t="s">
        <v>260</v>
      </c>
      <c r="E11" s="31" t="s">
        <v>43</v>
      </c>
      <c r="F11" s="31">
        <v>2</v>
      </c>
      <c r="H11" s="116">
        <v>1.7434362522065208</v>
      </c>
      <c r="I11" s="116">
        <v>1.7149326537433924</v>
      </c>
      <c r="J11" s="116">
        <v>1.7496826744402116</v>
      </c>
      <c r="K11" s="116">
        <v>1.77964388873632</v>
      </c>
      <c r="L11" s="116">
        <v>1.8020817486528671</v>
      </c>
      <c r="M11" s="116">
        <v>1.452596994512124</v>
      </c>
      <c r="N11" s="116">
        <v>1.4955626665786037</v>
      </c>
      <c r="O11" s="116">
        <v>1.5318380467861314</v>
      </c>
      <c r="P11" s="116">
        <v>1.5634000423971315</v>
      </c>
      <c r="Q11" s="116">
        <v>1.5884286545871376</v>
      </c>
      <c r="R11" s="116">
        <v>2.0974968366560534</v>
      </c>
      <c r="S11" s="116">
        <v>2.1956625107764269</v>
      </c>
      <c r="T11" s="116">
        <v>2.2901671196369273</v>
      </c>
      <c r="U11" s="116">
        <v>2.3831657020125063</v>
      </c>
      <c r="V11" s="116">
        <v>2.471143132225107</v>
      </c>
      <c r="W11" s="116">
        <v>2.5198974177025502</v>
      </c>
      <c r="X11" s="116">
        <v>2.56601665477171</v>
      </c>
      <c r="Y11" s="116">
        <v>2.6082134381448459</v>
      </c>
      <c r="Z11" s="116">
        <v>2.649917263485412</v>
      </c>
      <c r="AA11" s="116">
        <v>2.6878031139509972</v>
      </c>
      <c r="AB11" s="116">
        <v>2.7204872859121378</v>
      </c>
      <c r="AC11" s="116">
        <v>2.7469247912153767</v>
      </c>
      <c r="AD11" s="116">
        <v>2.7684863351872186</v>
      </c>
      <c r="AE11" s="116">
        <v>2.7928304014463405</v>
      </c>
      <c r="AF11" s="116">
        <v>2.8151547499386207</v>
      </c>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row>
    <row r="12" spans="1:88" x14ac:dyDescent="0.2"/>
    <row r="13" spans="1:88" x14ac:dyDescent="0.2"/>
    <row r="14" spans="1:88" x14ac:dyDescent="0.2"/>
    <row r="15" spans="1:88" ht="15" x14ac:dyDescent="0.25">
      <c r="B15" s="51" t="s">
        <v>332</v>
      </c>
      <c r="C15" s="26"/>
    </row>
    <row r="16" spans="1:88" x14ac:dyDescent="0.2">
      <c r="B16" s="26"/>
      <c r="C16" s="26"/>
    </row>
    <row r="17" spans="2:9" x14ac:dyDescent="0.2">
      <c r="B17" s="52"/>
      <c r="C17" s="26" t="s">
        <v>333</v>
      </c>
    </row>
    <row r="18" spans="2:9" x14ac:dyDescent="0.2">
      <c r="B18" s="26"/>
      <c r="C18" s="26"/>
    </row>
    <row r="19" spans="2:9" x14ac:dyDescent="0.2">
      <c r="B19" s="53"/>
      <c r="C19" s="26" t="s">
        <v>334</v>
      </c>
    </row>
    <row r="20" spans="2:9" x14ac:dyDescent="0.2"/>
    <row r="21" spans="2:9" x14ac:dyDescent="0.2"/>
    <row r="22" spans="2:9" x14ac:dyDescent="0.2"/>
    <row r="23" spans="2:9" s="26" customFormat="1" ht="15" x14ac:dyDescent="0.25">
      <c r="B23" s="153" t="s">
        <v>342</v>
      </c>
      <c r="C23" s="154"/>
      <c r="D23" s="154"/>
      <c r="E23" s="154"/>
      <c r="F23" s="154"/>
      <c r="G23" s="154"/>
      <c r="H23" s="154"/>
      <c r="I23" s="155"/>
    </row>
    <row r="24" spans="2:9" x14ac:dyDescent="0.2"/>
    <row r="25" spans="2:9" s="6" customFormat="1" ht="13.5" x14ac:dyDescent="0.2">
      <c r="B25" s="55" t="s">
        <v>330</v>
      </c>
      <c r="C25" s="156" t="s">
        <v>328</v>
      </c>
      <c r="D25" s="156"/>
      <c r="E25" s="156"/>
      <c r="F25" s="156"/>
      <c r="G25" s="156"/>
      <c r="H25" s="156"/>
      <c r="I25" s="156"/>
    </row>
    <row r="26" spans="2:9" s="6" customFormat="1" ht="76.900000000000006" customHeight="1" x14ac:dyDescent="0.2">
      <c r="B26" s="56">
        <v>1</v>
      </c>
      <c r="C26" s="143" t="s">
        <v>254</v>
      </c>
      <c r="D26" s="144"/>
      <c r="E26" s="144"/>
      <c r="F26" s="144"/>
      <c r="G26" s="144"/>
      <c r="H26" s="144"/>
      <c r="I26" s="144"/>
    </row>
    <row r="27" spans="2:9" s="6" customFormat="1" ht="54" customHeight="1" x14ac:dyDescent="0.2">
      <c r="B27" s="56">
        <v>2</v>
      </c>
      <c r="C27" s="143" t="s">
        <v>256</v>
      </c>
      <c r="D27" s="144"/>
      <c r="E27" s="144"/>
      <c r="F27" s="144"/>
      <c r="G27" s="144"/>
      <c r="H27" s="144"/>
      <c r="I27" s="144"/>
    </row>
    <row r="28" spans="2:9" s="6" customFormat="1" ht="58.15" customHeight="1" x14ac:dyDescent="0.2">
      <c r="B28" s="56">
        <v>3</v>
      </c>
      <c r="C28" s="143" t="s">
        <v>258</v>
      </c>
      <c r="D28" s="144"/>
      <c r="E28" s="144"/>
      <c r="F28" s="144"/>
      <c r="G28" s="144"/>
      <c r="H28" s="144"/>
      <c r="I28" s="144"/>
    </row>
    <row r="29" spans="2:9" s="6" customFormat="1" ht="61.15" customHeight="1" x14ac:dyDescent="0.2">
      <c r="B29" s="56">
        <v>4</v>
      </c>
      <c r="C29" s="143" t="s">
        <v>217</v>
      </c>
      <c r="D29" s="144"/>
      <c r="E29" s="144"/>
      <c r="F29" s="144"/>
      <c r="G29" s="144"/>
      <c r="H29" s="144"/>
      <c r="I29" s="144"/>
    </row>
    <row r="30" spans="2:9" s="6" customFormat="1" ht="58.5" customHeight="1" x14ac:dyDescent="0.2">
      <c r="B30" s="56">
        <v>5</v>
      </c>
      <c r="C30" s="143" t="s">
        <v>261</v>
      </c>
      <c r="D30" s="144"/>
      <c r="E30" s="144"/>
      <c r="F30" s="144"/>
      <c r="G30" s="144"/>
      <c r="H30" s="144"/>
      <c r="I30" s="144"/>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Ob5Wbejo1a5aDGiRref3QCh0hxhIkn1Ev4rSeTohy6nrk/seNCF2UHKPzDRNoutfYy49EmDtKQflMleUKZDnYA==" saltValue="PHrZ2gkon6TsFaYN+oz3vw==" spinCount="100000" sheet="1" objects="1" scenarios="1"/>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Type xmlns="3d2cf0cd-f524-4152-8aab-4099e63f8139">Market Information</DocType>
    <Company xmlns="3d2cf0cd-f524-4152-8aab-4099e63f8139">ST</Company>
    <Stage xmlns="3d2cf0cd-f524-4152-8aab-4099e63f8139">Final WRMP</Stage>
    <Sensitivity xmlns="3d2cf0cd-f524-4152-8aab-4099e63f8139">Public</Sensitivity>
  </documentManagement>
</p:properties>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DCDD3F41-642D-43AD-901F-DE3E0211FD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505F09-1AD7-47E1-880A-1E18A344DD5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d2cf0cd-f524-4152-8aab-4099e63f8139"/>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Everitt, Helen</cp:lastModifiedBy>
  <dcterms:created xsi:type="dcterms:W3CDTF">2017-04-19T07:39:06Z</dcterms:created>
  <dcterms:modified xsi:type="dcterms:W3CDTF">2019-08-28T07:49:49Z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9200</vt:r8>
  </property>
</Properties>
</file>