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partners/sites/MPC/WRMP/dWRMP Tables/Market Information dWRMP/Website MI Tables/"/>
    </mc:Choice>
  </mc:AlternateContent>
  <bookViews>
    <workbookView xWindow="0" yWindow="0" windowWidth="25200" windowHeight="11985" activeTab="9"/>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MacDonald, Ken</author>
  </authors>
  <commentList>
    <comment ref="H17" authorId="0" shapeId="0">
      <text>
        <r>
          <rPr>
            <b/>
            <sz val="9"/>
            <color indexed="81"/>
            <rFont val="Tahoma"/>
            <family val="2"/>
          </rPr>
          <t>MacDonald, Ken:</t>
        </r>
        <r>
          <rPr>
            <sz val="9"/>
            <color indexed="81"/>
            <rFont val="Tahoma"/>
            <family val="2"/>
          </rPr>
          <t xml:space="preserve">
from table 1 of dWRMP table</t>
        </r>
      </text>
    </comment>
  </commentList>
</comments>
</file>

<file path=xl/comments2.xml><?xml version="1.0" encoding="utf-8"?>
<comments xmlns="http://schemas.openxmlformats.org/spreadsheetml/2006/main">
  <authors>
    <author>MacDonald, Ken</author>
  </authors>
  <commentList>
    <comment ref="L7" authorId="0" shapeId="0">
      <text>
        <r>
          <rPr>
            <b/>
            <sz val="9"/>
            <color indexed="81"/>
            <rFont val="Tahoma"/>
            <family val="2"/>
          </rPr>
          <t>MacDonald, Ken:</t>
        </r>
        <r>
          <rPr>
            <sz val="9"/>
            <color indexed="81"/>
            <rFont val="Tahoma"/>
            <family val="2"/>
          </rPr>
          <t xml:space="preserve">
note that these values are all global i.e. haven't been split down into per WRZ Ml/d or costs</t>
        </r>
      </text>
    </comment>
  </commentList>
</comments>
</file>

<file path=xl/sharedStrings.xml><?xml version="1.0" encoding="utf-8"?>
<sst xmlns="http://schemas.openxmlformats.org/spreadsheetml/2006/main" count="1048" uniqueCount="425">
  <si>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</si>
  <si>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</si>
  <si>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</si>
  <si>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</si>
  <si>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</si>
  <si>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</si>
  <si>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</si>
  <si>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</si>
  <si>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</si>
  <si>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</si>
  <si>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</si>
  <si>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</si>
  <si>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</si>
  <si>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</si>
  <si>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</si>
  <si>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</si>
  <si>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</si>
  <si>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</si>
  <si>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</si>
  <si>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</si>
  <si>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</si>
  <si>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</si>
  <si>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</si>
  <si>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</si>
  <si>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</si>
  <si>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</si>
  <si>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</si>
  <si>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</si>
  <si>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</si>
  <si>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</si>
  <si>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</si>
  <si>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</si>
  <si>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</si>
  <si>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</si>
  <si>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</si>
  <si>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</si>
  <si>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</si>
  <si>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</si>
  <si>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</si>
  <si>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</si>
  <si>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</si>
  <si>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</si>
  <si>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</si>
  <si>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</si>
  <si>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</si>
  <si>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</si>
  <si>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</si>
  <si>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</si>
  <si>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</si>
  <si>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</si>
  <si>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</si>
  <si>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</si>
  <si>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</si>
  <si>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</si>
  <si>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</si>
  <si>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</si>
  <si>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</si>
  <si>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</si>
  <si>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</si>
  <si>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</si>
  <si>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</si>
  <si>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</si>
  <si>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</si>
  <si>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</si>
  <si>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</si>
  <si>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</si>
  <si>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</si>
  <si>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</si>
  <si>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</si>
  <si>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</si>
  <si>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</si>
  <si>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</si>
  <si>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</si>
  <si>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</si>
  <si>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</si>
  <si>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</si>
  <si>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</si>
  <si>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</si>
  <si>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</si>
  <si>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</si>
  <si>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</si>
  <si>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</si>
  <si>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</si>
  <si>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</si>
  <si>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</si>
  <si>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</si>
  <si>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</si>
  <si>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</si>
  <si>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</si>
  <si>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</si>
  <si>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</si>
  <si>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</si>
  <si>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</si>
  <si>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</si>
  <si>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</si>
  <si>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</si>
  <si>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</si>
  <si>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</si>
  <si>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</si>
  <si>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</si>
  <si>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</si>
  <si>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</si>
  <si>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</si>
  <si>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</si>
  <si>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</si>
  <si>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</si>
  <si>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</si>
  <si>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</si>
  <si>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</si>
  <si>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</si>
  <si>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</si>
  <si>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</si>
  <si>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</si>
  <si>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</si>
  <si>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</si>
  <si>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</si>
  <si>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</si>
  <si>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</si>
  <si>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</si>
  <si>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</si>
  <si>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</si>
  <si>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</si>
  <si>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</si>
  <si>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</si>
  <si>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</si>
  <si>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</si>
  <si>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</si>
  <si>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</si>
  <si>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</si>
  <si>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</si>
  <si>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</si>
  <si>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</si>
  <si>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</si>
  <si>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</si>
  <si>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</si>
  <si>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</si>
  <si>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</si>
  <si>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</si>
  <si>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</si>
  <si>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</si>
  <si>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</si>
  <si>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</si>
  <si>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</si>
  <si>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</si>
  <si>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</si>
  <si>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</si>
  <si>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</si>
  <si>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</si>
  <si>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</si>
  <si>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</si>
  <si>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</si>
  <si>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</si>
  <si>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</si>
  <si>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</si>
  <si>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</si>
  <si>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</si>
  <si>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</si>
  <si>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</si>
  <si>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</si>
  <si>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</si>
  <si>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</si>
  <si>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</si>
  <si>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</si>
  <si>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</si>
  <si>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</si>
  <si>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</si>
  <si>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</si>
  <si>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</si>
  <si>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</si>
  <si>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</si>
  <si>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</si>
  <si>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</si>
  <si>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</si>
  <si>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</si>
  <si>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</si>
  <si>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</si>
  <si>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</si>
  <si>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</si>
  <si>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</si>
  <si>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</si>
  <si>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</si>
  <si>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</si>
  <si>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</si>
  <si>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</si>
  <si>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</si>
  <si>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</si>
  <si>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</si>
  <si>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</si>
  <si>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</si>
  <si>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</si>
  <si>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</si>
  <si>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</si>
  <si>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</si>
  <si>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</si>
  <si>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</si>
  <si>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</si>
  <si>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</si>
  <si>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</si>
  <si>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</si>
  <si>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</si>
  <si>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</si>
  <si>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</si>
  <si>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</si>
  <si>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</si>
  <si>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</si>
  <si>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</si>
  <si>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</si>
  <si>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</si>
  <si>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</si>
  <si>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</si>
  <si>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</si>
  <si>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</si>
  <si>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</si>
  <si>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</si>
  <si>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</si>
  <si>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</si>
  <si>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</si>
  <si>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</si>
  <si>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</si>
  <si>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</si>
  <si>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</si>
  <si>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</si>
  <si>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</si>
  <si>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</si>
  <si>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</si>
  <si>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</si>
  <si>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</si>
  <si>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</si>
  <si>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</si>
  <si>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</si>
  <si>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</si>
  <si>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</si>
  <si>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</si>
  <si>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</si>
  <si>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</si>
  <si>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</si>
  <si>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</si>
  <si>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</si>
  <si>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</si>
  <si>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</si>
  <si>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</si>
  <si>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</si>
  <si>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</si>
  <si>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</si>
  <si>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</si>
  <si>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</si>
  <si>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</si>
  <si>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</si>
  <si>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</si>
  <si>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</si>
  <si>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</si>
  <si>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</si>
  <si>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</si>
  <si>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</si>
  <si>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</si>
  <si>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</si>
  <si>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</si>
  <si>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</si>
  <si>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</si>
  <si>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</si>
  <si>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</si>
  <si>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</si>
  <si>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</si>
  <si>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</si>
  <si>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</si>
  <si>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</si>
  <si>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</si>
  <si>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</si>
  <si>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</si>
  <si>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</si>
  <si>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</si>
  <si>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</si>
  <si>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</si>
  <si>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</si>
  <si>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</si>
  <si>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</si>
  <si>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</si>
  <si>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</si>
  <si>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</si>
  <si>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</si>
  <si>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</si>
  <si>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</si>
  <si>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</si>
  <si>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</si>
  <si>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</si>
  <si>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</si>
  <si>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</si>
  <si>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</si>
  <si>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</si>
  <si>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</si>
  <si>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</si>
  <si>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</si>
  <si>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</si>
  <si>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</si>
  <si>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</si>
  <si>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</si>
  <si>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</si>
  <si>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</si>
  <si>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</si>
  <si>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</si>
  <si>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</si>
  <si>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</si>
  <si>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</si>
  <si>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</si>
  <si>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</si>
  <si>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</si>
  <si>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</si>
  <si>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</si>
  <si>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</si>
  <si>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</si>
  <si>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</si>
  <si>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</si>
  <si>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</si>
  <si>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</si>
  <si>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</si>
  <si>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</si>
  <si>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</si>
  <si>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</si>
  <si>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</si>
  <si>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</si>
  <si>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</si>
  <si>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</si>
  <si>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</si>
  <si>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</si>
  <si>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</si>
  <si>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</si>
  <si>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</si>
  <si>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</si>
  <si>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</si>
  <si>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</si>
  <si>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</si>
  <si>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</si>
  <si>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</si>
  <si>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</si>
  <si>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</si>
  <si>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</si>
  <si>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</si>
  <si>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</si>
  <si>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</si>
  <si>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</si>
  <si>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</si>
  <si>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</si>
  <si>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</si>
  <si>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</si>
  <si>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</si>
  <si>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</si>
  <si>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</si>
  <si>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</si>
  <si>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</si>
  <si>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</si>
  <si>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</si>
  <si>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</si>
  <si>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</si>
  <si>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</si>
  <si>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</si>
  <si>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</si>
  <si>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</si>
  <si>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</si>
  <si>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</si>
  <si>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</si>
  <si>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</si>
  <si>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</si>
  <si>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</si>
  <si>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</si>
  <si>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</si>
  <si>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</si>
  <si>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</si>
  <si>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</si>
  <si>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</si>
  <si>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</si>
  <si>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</si>
  <si>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</si>
  <si>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</si>
  <si>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</si>
  <si>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</si>
  <si>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</si>
  <si>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</si>
  <si>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</si>
  <si>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</si>
  <si>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</si>
  <si>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</si>
  <si>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</si>
  <si>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</si>
  <si>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</si>
  <si>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</si>
  <si>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</si>
  <si>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</si>
  <si>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</si>
  <si>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Severn Trent Water</t>
  </si>
  <si>
    <t>Wolverhampton</t>
  </si>
  <si>
    <t>n/a</t>
  </si>
  <si>
    <t xml:space="preserve">There are no  drought supply measures e.g. drought permits or orders stipulated in our Drought Plan for the Wolverhampton WRZ. As for every WRZ we have
(1) Demand savings restrictions drought measure (TUBs 5% demand saving and NEUBs additional 5% demand saving assumed)
(2) There are no other drought measures for this zone 
</t>
  </si>
  <si>
    <t>Zonal Constraint.  Constrained by GW yields and available supply from River Severn.</t>
  </si>
  <si>
    <t>Not commenced but we have carried out pre-feasibility studies</t>
  </si>
  <si>
    <t>This is a conjunctive use WRZ i.e. it contains surface water and groundwater sources. We model the complexities of the zone in our Aquator model - refer to the draft water resources management plan (WRMP) that accompanies these tables for detailed information. There are no national parks in this WRZ.  To discuss case specific constraints and considerations please use the contact details provided in the cover sheet.</t>
  </si>
  <si>
    <t xml:space="preserve">None </t>
  </si>
  <si>
    <t>Equivalent to 1 in 33 years - Refer to section A8 of dWRMP for line 8-10 data source</t>
  </si>
  <si>
    <t>As above</t>
  </si>
  <si>
    <t>Equivalent to 1 in 33 years</t>
  </si>
  <si>
    <t>From dWRMP table 1, column J</t>
  </si>
  <si>
    <t>We do not plan for rota cuts or standpipes. In an extremely severe drought we would consider using them but we do not have a planned frequency for this level of service.</t>
  </si>
  <si>
    <t>FutureConsultation@severntrent.co.uk</t>
  </si>
  <si>
    <t>Refer to map/ shapefile we are submitting. Wolverhampton WRZ stretches across the counties of Shropshire, Staffordshire and the West Midlands. It includes the city of Wolverhampton and the town of Bridgnorth.</t>
  </si>
  <si>
    <t xml:space="preserve">Works 1 – 3 Ml/d – GW4
Works 2 – 6 Ml/d – GW4
One of the major works that supplies this WRZ is owned by a 3rd party and we class it as a bulk import
We have not assessed climate change when estimating the spare capacity in this zone. Note that the groundwater works would need investment to be suitable to treat any surface water. We have assigned the WTW category that the works will be in by 2020. </t>
  </si>
  <si>
    <t>We have checked the data and our processes by carrying out 1st and 2nd line assurance from using internal, Severn Trent teams and 3rd line assurance by using external consultants (Jacobs).</t>
  </si>
  <si>
    <t>Maximise outputs from site N</t>
  </si>
  <si>
    <t>WRMP19</t>
  </si>
  <si>
    <t>NA</t>
  </si>
  <si>
    <t>See link to map on WRMP19 webpage</t>
  </si>
  <si>
    <t>Dry Year Annual Average</t>
  </si>
  <si>
    <t>No more than 3 in 100 Temporary Use Bans</t>
  </si>
  <si>
    <t>New GW source in the Coven GWMU</t>
  </si>
  <si>
    <t>Active Leakage Control</t>
  </si>
  <si>
    <t>Home water efficiency checks including social housing</t>
  </si>
  <si>
    <t>Enhanced metering</t>
  </si>
  <si>
    <t>BHS08</t>
  </si>
  <si>
    <t>UNK06</t>
  </si>
  <si>
    <t>WE003</t>
  </si>
  <si>
    <t>GW new</t>
  </si>
  <si>
    <t>Bulk supply</t>
  </si>
  <si>
    <t>Demand</t>
  </si>
  <si>
    <t>N</t>
  </si>
  <si>
    <t>Y</t>
  </si>
  <si>
    <t>2030-31</t>
  </si>
  <si>
    <t>&lt;5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</si>
</sst>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color indexed="81"/>
      <name val="Tahoma"/>
      <family val="2"/>
    </font>
    <font>
      <b/>
      <sz val="9"/>
      <color indexed="81"/>
      <name val="Tahoma"/>
      <family val="2"/>
    </font>
    <font>
      <u/>
      <sz val="11"/>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cellStyleXfs>
  <cellXfs count="153">
    <xf numFmtId="0" fontId="0" fillId="0" borderId="0" xfId="0"/>
    <xf numFmtId="0" fontId="2" fillId="2" borderId="0" xfId="1" applyFont="1" applyFill="1" applyBorder="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14" fontId="4" fillId="4" borderId="9" xfId="1" applyNumberFormat="1" applyFont="1" applyFill="1" applyBorder="1" applyAlignment="1">
      <alignment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17" fontId="4" fillId="4" borderId="8" xfId="1" applyNumberFormat="1" applyFont="1" applyFill="1" applyBorder="1" applyAlignment="1" applyProtection="1">
      <alignment horizontal="lef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7" fillId="4" borderId="9" xfId="1" applyFont="1" applyFill="1" applyBorder="1" applyAlignment="1" applyProtection="1">
      <alignment horizontal="center" vertical="center" wrapText="1"/>
      <protection hidden="1"/>
    </xf>
    <xf numFmtId="0" fontId="7" fillId="4" borderId="9" xfId="1" applyFont="1" applyFill="1" applyBorder="1" applyAlignment="1" applyProtection="1">
      <alignment horizontal="center" vertical="center"/>
      <protection hidden="1"/>
    </xf>
    <xf numFmtId="9" fontId="7" fillId="4" borderId="9" xfId="1" applyNumberFormat="1" applyFont="1" applyFill="1" applyBorder="1" applyAlignment="1" applyProtection="1">
      <alignment horizontal="center" vertical="center"/>
      <protection hidden="1"/>
    </xf>
    <xf numFmtId="0" fontId="7" fillId="4" borderId="9" xfId="1" applyFont="1" applyFill="1" applyBorder="1" applyAlignment="1" applyProtection="1">
      <alignment horizontal="left" vertical="center" wrapText="1"/>
      <protection hidden="1"/>
    </xf>
    <xf numFmtId="0" fontId="19" fillId="0" borderId="0" xfId="3" applyProtection="1">
      <protection hidden="1"/>
    </xf>
    <xf numFmtId="2" fontId="7" fillId="4" borderId="9" xfId="1" applyNumberFormat="1" applyFont="1" applyFill="1" applyBorder="1" applyAlignment="1" applyProtection="1">
      <alignment horizontal="center" vertical="center"/>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2" fontId="7" fillId="4" borderId="14" xfId="1" applyNumberFormat="1" applyFont="1" applyFill="1" applyBorder="1" applyAlignment="1" applyProtection="1">
      <alignment vertical="center"/>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164" fontId="7" fillId="4" borderId="14" xfId="1" applyNumberFormat="1" applyFont="1" applyFill="1" applyBorder="1" applyAlignment="1" applyProtection="1">
      <alignment vertical="center"/>
      <protection hidden="1"/>
    </xf>
    <xf numFmtId="9" fontId="7" fillId="4" borderId="9" xfId="2"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2" fontId="7" fillId="4" borderId="9" xfId="1" applyNumberFormat="1" applyFont="1" applyFill="1" applyBorder="1" applyAlignment="1" applyProtection="1">
      <alignment vertical="center"/>
      <protection hidden="1"/>
    </xf>
    <xf numFmtId="9" fontId="7" fillId="4" borderId="9" xfId="1" applyNumberFormat="1" applyFont="1" applyFill="1" applyBorder="1" applyAlignment="1" applyProtection="1">
      <alignmen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14" xfId="1" applyFont="1" applyFill="1" applyBorder="1" applyAlignment="1" applyProtection="1">
      <alignment vertical="center" wrapText="1"/>
      <protection hidden="1"/>
    </xf>
    <xf numFmtId="1" fontId="7" fillId="4" borderId="14" xfId="1" applyNumberFormat="1" applyFont="1" applyFill="1" applyBorder="1" applyAlignment="1" applyProtection="1">
      <alignment vertical="center"/>
      <protection hidden="1"/>
    </xf>
    <xf numFmtId="1" fontId="7" fillId="4" borderId="9" xfId="1" applyNumberFormat="1" applyFont="1" applyFill="1" applyBorder="1" applyAlignment="1" applyProtection="1">
      <alignment vertical="center"/>
      <protection hidden="1"/>
    </xf>
    <xf numFmtId="0" fontId="2" fillId="2" borderId="0" xfId="1" applyFont="1" applyFill="1" applyBorder="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 fillId="2" borderId="0" xfId="1" applyFont="1" applyFill="1" applyBorder="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4">
    <cellStyle name="Hyperlink" xfId="3" builtinId="8"/>
    <cellStyle name="Normal" xfId="0" builtinId="0"/>
    <cellStyle name="Normal 3" xfId="1"/>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201952</xdr:colOff>
      <xdr:row>5</xdr:row>
      <xdr:rowOff>95250</xdr:rowOff>
    </xdr:from>
    <xdr:to>
      <xdr:col>4</xdr:col>
      <xdr:colOff>3345656</xdr:colOff>
      <xdr:row>14</xdr:row>
      <xdr:rowOff>704433</xdr:rowOff>
    </xdr:to>
    <xdr:pic>
      <xdr:nvPicPr>
        <xdr:cNvPr id="5" name="Picture 4"/>
        <xdr:cNvPicPr>
          <a:picLocks noChangeAspect="1"/>
        </xdr:cNvPicPr>
      </xdr:nvPicPr>
      <xdr:blipFill>
        <a:blip xmlns:r="http://schemas.openxmlformats.org/officeDocument/2006/relationships" r:embed="rId1"/>
        <a:stretch>
          <a:fillRect/>
        </a:stretch>
      </xdr:blipFill>
      <xdr:spPr>
        <a:xfrm>
          <a:off x="8845890" y="1857375"/>
          <a:ext cx="3143704" cy="3026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opLeftCell="A4" zoomScale="80" zoomScaleNormal="80" workbookViewId="0">
      <selection activeCell="C13" sqref="C13"/>
    </sheetView>
  </sheetViews>
  <sheetFormatPr defaultColWidth="0" defaultRowHeight="13.9" customHeight="1" zeroHeight="1" x14ac:dyDescent="0.2"/>
  <cols>
    <col min="1" max="1" width="1.75" style="8" customWidth="1"/>
    <col min="2" max="2" width="51.25" style="8" customWidth="1"/>
    <col min="3" max="3" width="56.375" style="8" customWidth="1"/>
    <col min="4" max="4" width="4.125" style="8" customWidth="1"/>
    <col min="5" max="5" width="47.875" style="8" customWidth="1"/>
    <col min="6" max="7" width="8.75" style="8" customWidth="1"/>
    <col min="8" max="16384" width="8.75" style="8" hidden="1"/>
  </cols>
  <sheetData>
    <row r="1" spans="1:7" ht="20.25" x14ac:dyDescent="0.2">
      <c r="B1" s="9" t="s">
        <v>0</v>
      </c>
      <c r="C1" s="10" t="str">
        <f>C5</f>
        <v>Severn Trent Water</v>
      </c>
    </row>
    <row r="2" spans="1:7" ht="12" customHeight="1" thickBot="1" x14ac:dyDescent="0.25"/>
    <row r="3" spans="1:7" ht="77.25" customHeight="1" thickBot="1" x14ac:dyDescent="0.25">
      <c r="B3" s="11" t="s">
        <v>1</v>
      </c>
      <c r="C3" s="12" t="s">
        <v>383</v>
      </c>
      <c r="E3" s="13"/>
    </row>
    <row r="4" spans="1:7" ht="12" customHeight="1" thickBot="1" x14ac:dyDescent="0.25">
      <c r="B4" s="14"/>
      <c r="C4" s="15"/>
    </row>
    <row r="5" spans="1:7" ht="16.5" x14ac:dyDescent="0.2">
      <c r="B5" s="16" t="s">
        <v>2</v>
      </c>
      <c r="C5" s="17" t="s">
        <v>388</v>
      </c>
      <c r="E5" s="18" t="s">
        <v>3</v>
      </c>
    </row>
    <row r="6" spans="1:7" ht="17.25" thickBot="1" x14ac:dyDescent="0.25">
      <c r="B6" s="19" t="s">
        <v>328</v>
      </c>
      <c r="C6" s="20" t="s">
        <v>389</v>
      </c>
      <c r="E6" s="21"/>
    </row>
    <row r="7" spans="1:7" ht="12" customHeight="1" thickBot="1" x14ac:dyDescent="0.25">
      <c r="A7" s="22"/>
      <c r="B7" s="23"/>
      <c r="C7" s="24"/>
      <c r="D7" s="22"/>
      <c r="E7" s="25"/>
      <c r="F7" s="22"/>
      <c r="G7" s="22"/>
    </row>
    <row r="8" spans="1:7" ht="16.5" x14ac:dyDescent="0.2">
      <c r="B8" s="16" t="s">
        <v>4</v>
      </c>
      <c r="C8" s="17" t="s">
        <v>406</v>
      </c>
      <c r="E8" s="21"/>
    </row>
    <row r="9" spans="1:7" ht="16.5" x14ac:dyDescent="0.2">
      <c r="B9" s="26" t="s">
        <v>5</v>
      </c>
      <c r="C9" s="27">
        <v>43132</v>
      </c>
      <c r="E9" s="21"/>
    </row>
    <row r="10" spans="1:7" ht="17.25" thickBot="1" x14ac:dyDescent="0.25">
      <c r="B10" s="19" t="s">
        <v>6</v>
      </c>
      <c r="C10" s="20" t="s">
        <v>407</v>
      </c>
      <c r="E10" s="21"/>
    </row>
    <row r="11" spans="1:7" ht="12" customHeight="1" thickBot="1" x14ac:dyDescent="0.25">
      <c r="A11" s="22"/>
      <c r="B11" s="23"/>
      <c r="C11" s="24"/>
      <c r="D11" s="22"/>
      <c r="E11" s="25"/>
      <c r="F11" s="22"/>
      <c r="G11" s="22"/>
    </row>
    <row r="12" spans="1:7" ht="49.5" x14ac:dyDescent="0.2">
      <c r="B12" s="16" t="s">
        <v>7</v>
      </c>
      <c r="C12" s="17" t="s">
        <v>401</v>
      </c>
      <c r="E12" s="21"/>
    </row>
    <row r="13" spans="1:7" ht="37.15" customHeight="1" thickBot="1" x14ac:dyDescent="0.25">
      <c r="B13" s="19" t="s">
        <v>8</v>
      </c>
      <c r="C13" s="20" t="s">
        <v>408</v>
      </c>
      <c r="E13" s="21"/>
    </row>
    <row r="14" spans="1:7" ht="12" customHeight="1" thickBot="1" x14ac:dyDescent="0.35">
      <c r="B14" s="28"/>
      <c r="C14" s="29"/>
      <c r="E14" s="21"/>
    </row>
    <row r="15" spans="1:7" ht="59.45" customHeight="1" thickBot="1" x14ac:dyDescent="0.25">
      <c r="B15" s="30" t="s">
        <v>9</v>
      </c>
      <c r="C15" s="31" t="s">
        <v>404</v>
      </c>
      <c r="E15" s="13"/>
    </row>
    <row r="16" spans="1:7" ht="12" customHeight="1" x14ac:dyDescent="0.2">
      <c r="B16" s="14"/>
      <c r="C16" s="15"/>
    </row>
    <row r="17" spans="2:6" ht="17.25" thickBot="1" x14ac:dyDescent="0.25">
      <c r="B17" s="18" t="s">
        <v>11</v>
      </c>
    </row>
    <row r="18" spans="2:6" ht="15.75" thickBot="1" x14ac:dyDescent="0.3">
      <c r="E18" s="32" t="s">
        <v>10</v>
      </c>
      <c r="F18" s="33"/>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I++arbD73+cfl42vlJjwMtDbdijFtPfApEDcHcPpbDyuYIiI2wU7TXueEN3vmWOy/H4GfzJtrPj+74Ry9vmAhQ==" saltValue="gQD1czsBCNAHy5nNfopTDw=="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tabSelected="1" topLeftCell="D1" zoomScale="85" zoomScaleNormal="85" workbookViewId="0">
      <selection activeCell="D1" sqref="A1:XFD1048576"/>
    </sheetView>
  </sheetViews>
  <sheetFormatPr defaultColWidth="0" defaultRowHeight="14.25" zeroHeight="1" x14ac:dyDescent="0.2"/>
  <cols>
    <col min="1" max="1" width="2.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8" width="18.625" style="8" customWidth="1"/>
    <col min="9" max="9" width="17.375" style="8" customWidth="1"/>
    <col min="10" max="10" width="17.25" style="8" customWidth="1"/>
    <col min="11" max="11" width="28.5" style="8" customWidth="1"/>
    <col min="12" max="12" width="18.5" style="8" customWidth="1"/>
    <col min="13" max="27" width="10.75" style="8" customWidth="1"/>
    <col min="28" max="56" width="8.75" style="8" customWidth="1"/>
    <col min="57" max="16384" width="8.75" style="8" hidden="1"/>
  </cols>
  <sheetData>
    <row r="1" spans="2:27" ht="20.25" x14ac:dyDescent="0.2">
      <c r="B1" s="152" t="s">
        <v>264</v>
      </c>
      <c r="C1" s="152"/>
      <c r="D1" s="152"/>
      <c r="E1" s="152"/>
      <c r="F1" s="152"/>
    </row>
    <row r="2" spans="2:27" ht="15" thickBot="1" x14ac:dyDescent="0.25"/>
    <row r="3" spans="2:27" ht="17.25" thickBot="1" x14ac:dyDescent="0.25">
      <c r="B3" s="134" t="s">
        <v>2</v>
      </c>
      <c r="C3" s="135"/>
      <c r="D3" s="144" t="str">
        <f>'Cover sheet'!C5</f>
        <v>Severn Trent Water</v>
      </c>
      <c r="E3" s="145"/>
      <c r="F3" s="146"/>
    </row>
    <row r="4" spans="2:27" ht="17.25" thickBot="1" x14ac:dyDescent="0.25">
      <c r="B4" s="134" t="s">
        <v>328</v>
      </c>
      <c r="C4" s="135"/>
      <c r="D4" s="144" t="str">
        <f>'Cover sheet'!C6</f>
        <v>Wolverhampton</v>
      </c>
      <c r="E4" s="145"/>
      <c r="F4" s="146"/>
    </row>
    <row r="5" spans="2:27" ht="15.75" thickBot="1" x14ac:dyDescent="0.25">
      <c r="C5" s="115"/>
      <c r="D5" s="116"/>
    </row>
    <row r="6" spans="2:27" ht="15" thickBot="1" x14ac:dyDescent="0.25">
      <c r="B6" s="117" t="s">
        <v>332</v>
      </c>
      <c r="C6" s="118" t="s">
        <v>19</v>
      </c>
      <c r="D6" s="45" t="s">
        <v>20</v>
      </c>
      <c r="E6" s="45" t="s">
        <v>21</v>
      </c>
      <c r="F6" s="47" t="s">
        <v>331</v>
      </c>
      <c r="H6" s="45" t="s">
        <v>308</v>
      </c>
      <c r="I6" s="45" t="s">
        <v>309</v>
      </c>
      <c r="J6" s="45" t="s">
        <v>310</v>
      </c>
      <c r="K6" s="45" t="s">
        <v>311</v>
      </c>
      <c r="L6" s="45" t="s">
        <v>312</v>
      </c>
      <c r="M6" s="45" t="s">
        <v>313</v>
      </c>
      <c r="N6" s="45" t="s">
        <v>314</v>
      </c>
      <c r="O6" s="45" t="s">
        <v>315</v>
      </c>
      <c r="P6" s="45" t="s">
        <v>316</v>
      </c>
      <c r="Q6" s="45" t="s">
        <v>317</v>
      </c>
      <c r="R6" s="45" t="s">
        <v>318</v>
      </c>
      <c r="S6" s="45" t="s">
        <v>319</v>
      </c>
      <c r="T6" s="45" t="s">
        <v>320</v>
      </c>
      <c r="U6" s="45" t="s">
        <v>321</v>
      </c>
      <c r="V6" s="45" t="s">
        <v>322</v>
      </c>
      <c r="W6" s="45" t="s">
        <v>323</v>
      </c>
      <c r="X6" s="45" t="s">
        <v>324</v>
      </c>
      <c r="Y6" s="45" t="s">
        <v>325</v>
      </c>
      <c r="Z6" s="45" t="s">
        <v>326</v>
      </c>
      <c r="AA6" s="45" t="s">
        <v>327</v>
      </c>
    </row>
    <row r="7" spans="2:27" ht="38.25" x14ac:dyDescent="0.2">
      <c r="B7" s="102">
        <v>1</v>
      </c>
      <c r="C7" s="103" t="s">
        <v>265</v>
      </c>
      <c r="D7" s="96" t="s">
        <v>266</v>
      </c>
      <c r="E7" s="96" t="s">
        <v>267</v>
      </c>
      <c r="F7" s="96" t="s">
        <v>24</v>
      </c>
      <c r="H7" s="119" t="s">
        <v>411</v>
      </c>
      <c r="I7" s="119" t="s">
        <v>405</v>
      </c>
      <c r="J7" s="119" t="s">
        <v>412</v>
      </c>
      <c r="K7" s="119" t="s">
        <v>413</v>
      </c>
      <c r="L7" s="120" t="s">
        <v>414</v>
      </c>
      <c r="M7" s="106"/>
      <c r="N7" s="106"/>
      <c r="O7" s="106"/>
      <c r="P7" s="106"/>
      <c r="Q7" s="106"/>
      <c r="R7" s="106"/>
      <c r="S7" s="106"/>
      <c r="T7" s="106"/>
      <c r="U7" s="106"/>
      <c r="V7" s="106"/>
      <c r="W7" s="106"/>
      <c r="X7" s="106"/>
      <c r="Y7" s="106"/>
      <c r="Z7" s="106"/>
      <c r="AA7" s="106"/>
    </row>
    <row r="8" spans="2:27" ht="38.25" x14ac:dyDescent="0.2">
      <c r="B8" s="102">
        <v>2</v>
      </c>
      <c r="C8" s="105" t="s">
        <v>268</v>
      </c>
      <c r="D8" s="96" t="s">
        <v>269</v>
      </c>
      <c r="E8" s="96" t="s">
        <v>267</v>
      </c>
      <c r="F8" s="96" t="s">
        <v>24</v>
      </c>
      <c r="H8" s="120" t="s">
        <v>415</v>
      </c>
      <c r="I8" s="120" t="s">
        <v>416</v>
      </c>
      <c r="J8" s="120">
        <v>0</v>
      </c>
      <c r="K8" s="120" t="s">
        <v>417</v>
      </c>
      <c r="L8" s="120">
        <v>0</v>
      </c>
      <c r="M8" s="106"/>
      <c r="N8" s="106"/>
      <c r="O8" s="106"/>
      <c r="P8" s="106"/>
      <c r="Q8" s="106"/>
      <c r="R8" s="106"/>
      <c r="S8" s="106"/>
      <c r="T8" s="106"/>
      <c r="U8" s="106"/>
      <c r="V8" s="106"/>
      <c r="W8" s="106"/>
      <c r="X8" s="106"/>
      <c r="Y8" s="106"/>
      <c r="Z8" s="106"/>
      <c r="AA8" s="106"/>
    </row>
    <row r="9" spans="2:27" ht="38.25" x14ac:dyDescent="0.2">
      <c r="B9" s="102">
        <v>3</v>
      </c>
      <c r="C9" s="105" t="s">
        <v>271</v>
      </c>
      <c r="D9" s="96" t="s">
        <v>272</v>
      </c>
      <c r="E9" s="96" t="s">
        <v>267</v>
      </c>
      <c r="F9" s="96" t="s">
        <v>24</v>
      </c>
      <c r="H9" s="120" t="s">
        <v>418</v>
      </c>
      <c r="I9" s="120" t="s">
        <v>419</v>
      </c>
      <c r="J9" s="120" t="s">
        <v>420</v>
      </c>
      <c r="K9" s="120" t="s">
        <v>420</v>
      </c>
      <c r="L9" s="120" t="s">
        <v>420</v>
      </c>
      <c r="M9" s="106"/>
      <c r="N9" s="106"/>
      <c r="O9" s="106"/>
      <c r="P9" s="106"/>
      <c r="Q9" s="106"/>
      <c r="R9" s="106"/>
      <c r="S9" s="106"/>
      <c r="T9" s="106"/>
      <c r="U9" s="106"/>
      <c r="V9" s="106"/>
      <c r="W9" s="106"/>
      <c r="X9" s="106"/>
      <c r="Y9" s="106"/>
      <c r="Z9" s="106"/>
      <c r="AA9" s="106"/>
    </row>
    <row r="10" spans="2:27" ht="38.25" x14ac:dyDescent="0.2">
      <c r="B10" s="102">
        <v>4</v>
      </c>
      <c r="C10" s="105" t="s">
        <v>274</v>
      </c>
      <c r="D10" s="96" t="s">
        <v>275</v>
      </c>
      <c r="E10" s="96" t="s">
        <v>276</v>
      </c>
      <c r="F10" s="96" t="s">
        <v>24</v>
      </c>
      <c r="H10" s="120" t="s">
        <v>421</v>
      </c>
      <c r="I10" s="120" t="s">
        <v>421</v>
      </c>
      <c r="J10" s="120" t="s">
        <v>422</v>
      </c>
      <c r="K10" s="120" t="s">
        <v>422</v>
      </c>
      <c r="L10" s="120" t="s">
        <v>422</v>
      </c>
      <c r="M10" s="106"/>
      <c r="N10" s="106"/>
      <c r="O10" s="106"/>
      <c r="P10" s="106"/>
      <c r="Q10" s="106"/>
      <c r="R10" s="106"/>
      <c r="S10" s="106"/>
      <c r="T10" s="106"/>
      <c r="U10" s="106"/>
      <c r="V10" s="106"/>
      <c r="W10" s="106"/>
      <c r="X10" s="106"/>
      <c r="Y10" s="106"/>
      <c r="Z10" s="106"/>
      <c r="AA10" s="106"/>
    </row>
    <row r="11" spans="2:27" ht="38.25" x14ac:dyDescent="0.2">
      <c r="B11" s="102">
        <v>5</v>
      </c>
      <c r="C11" s="105" t="s">
        <v>278</v>
      </c>
      <c r="D11" s="96" t="s">
        <v>279</v>
      </c>
      <c r="E11" s="96" t="s">
        <v>48</v>
      </c>
      <c r="F11" s="96" t="s">
        <v>24</v>
      </c>
      <c r="H11" s="120" t="s">
        <v>423</v>
      </c>
      <c r="I11" s="120" t="s">
        <v>63</v>
      </c>
      <c r="J11" s="120" t="s">
        <v>58</v>
      </c>
      <c r="K11" s="120" t="s">
        <v>58</v>
      </c>
      <c r="L11" s="120" t="s">
        <v>58</v>
      </c>
      <c r="M11" s="106"/>
      <c r="N11" s="106"/>
      <c r="O11" s="106"/>
      <c r="P11" s="106"/>
      <c r="Q11" s="106"/>
      <c r="R11" s="106"/>
      <c r="S11" s="106"/>
      <c r="T11" s="106"/>
      <c r="U11" s="106"/>
      <c r="V11" s="106"/>
      <c r="W11" s="106"/>
      <c r="X11" s="106"/>
      <c r="Y11" s="106"/>
      <c r="Z11" s="106"/>
      <c r="AA11" s="106"/>
    </row>
    <row r="12" spans="2:27" ht="38.65" customHeight="1" x14ac:dyDescent="0.2">
      <c r="B12" s="102">
        <v>6</v>
      </c>
      <c r="C12" s="105" t="s">
        <v>366</v>
      </c>
      <c r="D12" s="96" t="s">
        <v>24</v>
      </c>
      <c r="E12" s="96" t="s">
        <v>267</v>
      </c>
      <c r="F12" s="96" t="s">
        <v>24</v>
      </c>
      <c r="H12" s="119" t="s">
        <v>393</v>
      </c>
      <c r="I12" s="119" t="s">
        <v>393</v>
      </c>
      <c r="J12" s="119" t="s">
        <v>393</v>
      </c>
      <c r="K12" s="119" t="s">
        <v>393</v>
      </c>
      <c r="L12" s="119" t="s">
        <v>393</v>
      </c>
      <c r="M12" s="106"/>
      <c r="N12" s="106"/>
      <c r="O12" s="106"/>
      <c r="P12" s="106"/>
      <c r="Q12" s="106"/>
      <c r="R12" s="106"/>
      <c r="S12" s="106"/>
      <c r="T12" s="106"/>
      <c r="U12" s="106"/>
      <c r="V12" s="106"/>
      <c r="W12" s="106"/>
      <c r="X12" s="106"/>
      <c r="Y12" s="106"/>
      <c r="Z12" s="106"/>
      <c r="AA12" s="106"/>
    </row>
    <row r="13" spans="2:27" ht="38.25" x14ac:dyDescent="0.2">
      <c r="B13" s="102">
        <v>7</v>
      </c>
      <c r="C13" s="105" t="s">
        <v>281</v>
      </c>
      <c r="D13" s="96" t="s">
        <v>282</v>
      </c>
      <c r="E13" s="96" t="s">
        <v>45</v>
      </c>
      <c r="F13" s="96">
        <v>1</v>
      </c>
      <c r="H13" s="107">
        <v>3.5</v>
      </c>
      <c r="I13" s="107">
        <v>30</v>
      </c>
      <c r="J13" s="107">
        <v>2.63</v>
      </c>
      <c r="K13" s="107">
        <v>0.16387452289327931</v>
      </c>
      <c r="L13" s="107">
        <v>35.706229123331489</v>
      </c>
      <c r="M13" s="106"/>
      <c r="N13" s="106"/>
      <c r="O13" s="106"/>
      <c r="P13" s="106"/>
      <c r="Q13" s="106"/>
      <c r="R13" s="106"/>
      <c r="S13" s="106"/>
      <c r="T13" s="106"/>
      <c r="U13" s="106"/>
      <c r="V13" s="106"/>
      <c r="W13" s="106"/>
      <c r="X13" s="106"/>
      <c r="Y13" s="106"/>
      <c r="Z13" s="106"/>
      <c r="AA13" s="106"/>
    </row>
    <row r="14" spans="2:27" ht="38.25" x14ac:dyDescent="0.2">
      <c r="B14" s="102">
        <v>8</v>
      </c>
      <c r="C14" s="105" t="s">
        <v>284</v>
      </c>
      <c r="D14" s="96" t="s">
        <v>285</v>
      </c>
      <c r="E14" s="96" t="s">
        <v>286</v>
      </c>
      <c r="F14" s="96">
        <v>2</v>
      </c>
      <c r="H14" s="90">
        <v>25450.777940798987</v>
      </c>
      <c r="I14" s="90">
        <v>261233.47514465122</v>
      </c>
      <c r="J14" s="90">
        <v>16274.537990025059</v>
      </c>
      <c r="K14" s="90">
        <v>660.71894276400394</v>
      </c>
      <c r="L14" s="90">
        <v>198975.73626683879</v>
      </c>
      <c r="M14" s="106"/>
      <c r="N14" s="106"/>
      <c r="O14" s="106"/>
      <c r="P14" s="106"/>
      <c r="Q14" s="106"/>
      <c r="R14" s="106"/>
      <c r="S14" s="106"/>
      <c r="T14" s="106"/>
      <c r="U14" s="106"/>
      <c r="V14" s="106"/>
      <c r="W14" s="106"/>
      <c r="X14" s="106"/>
      <c r="Y14" s="106"/>
      <c r="Z14" s="106"/>
      <c r="AA14" s="106"/>
    </row>
    <row r="15" spans="2:27" ht="38.25" x14ac:dyDescent="0.2">
      <c r="B15" s="102">
        <v>9</v>
      </c>
      <c r="C15" s="105" t="s">
        <v>369</v>
      </c>
      <c r="D15" s="96" t="s">
        <v>287</v>
      </c>
      <c r="E15" s="96" t="s">
        <v>288</v>
      </c>
      <c r="F15" s="96">
        <v>2</v>
      </c>
      <c r="H15" s="90">
        <v>9295.3908037742603</v>
      </c>
      <c r="I15" s="90">
        <v>135621.48953889814</v>
      </c>
      <c r="J15" s="90">
        <v>13111.50244368444</v>
      </c>
      <c r="K15" s="90">
        <v>0</v>
      </c>
      <c r="L15" s="90">
        <v>450072.35852470197</v>
      </c>
      <c r="M15" s="106"/>
      <c r="N15" s="106"/>
      <c r="O15" s="106"/>
      <c r="P15" s="106"/>
      <c r="Q15" s="106"/>
      <c r="R15" s="106"/>
      <c r="S15" s="106"/>
      <c r="T15" s="106"/>
      <c r="U15" s="106"/>
      <c r="V15" s="106"/>
      <c r="W15" s="106"/>
      <c r="X15" s="106"/>
      <c r="Y15" s="106"/>
      <c r="Z15" s="106"/>
      <c r="AA15" s="106"/>
    </row>
    <row r="16" spans="2:27" ht="38.25" x14ac:dyDescent="0.2">
      <c r="B16" s="102">
        <v>10</v>
      </c>
      <c r="C16" s="105" t="s">
        <v>370</v>
      </c>
      <c r="D16" s="96" t="s">
        <v>289</v>
      </c>
      <c r="E16" s="96" t="s">
        <v>288</v>
      </c>
      <c r="F16" s="96">
        <v>2</v>
      </c>
      <c r="H16" s="90">
        <v>3446.5632749575143</v>
      </c>
      <c r="I16" s="90">
        <v>33018.00270321437</v>
      </c>
      <c r="J16" s="90">
        <v>1127.5127994256407</v>
      </c>
      <c r="K16" s="90">
        <v>2497.2812706126911</v>
      </c>
      <c r="L16" s="90">
        <v>299535.818420008</v>
      </c>
      <c r="M16" s="106"/>
      <c r="N16" s="106"/>
      <c r="O16" s="106"/>
      <c r="P16" s="106"/>
      <c r="Q16" s="106"/>
      <c r="R16" s="106"/>
      <c r="S16" s="106"/>
      <c r="T16" s="106"/>
      <c r="U16" s="106"/>
      <c r="V16" s="106"/>
      <c r="W16" s="106"/>
      <c r="X16" s="106"/>
      <c r="Y16" s="106"/>
      <c r="Z16" s="106"/>
      <c r="AA16" s="106"/>
    </row>
    <row r="17" spans="1:27" ht="38.25" x14ac:dyDescent="0.2">
      <c r="B17" s="102">
        <v>11</v>
      </c>
      <c r="C17" s="105" t="s">
        <v>376</v>
      </c>
      <c r="D17" s="96" t="s">
        <v>290</v>
      </c>
      <c r="E17" s="96" t="s">
        <v>288</v>
      </c>
      <c r="F17" s="96">
        <v>2</v>
      </c>
      <c r="H17" s="90">
        <v>0</v>
      </c>
      <c r="I17" s="90">
        <v>0</v>
      </c>
      <c r="J17" s="90">
        <v>5947.1294290378428</v>
      </c>
      <c r="K17" s="90">
        <v>0</v>
      </c>
      <c r="L17" s="90">
        <v>0</v>
      </c>
      <c r="M17" s="106"/>
      <c r="N17" s="106"/>
      <c r="O17" s="106"/>
      <c r="P17" s="106"/>
      <c r="Q17" s="106"/>
      <c r="R17" s="106"/>
      <c r="S17" s="106"/>
      <c r="T17" s="106"/>
      <c r="U17" s="106"/>
      <c r="V17" s="106"/>
      <c r="W17" s="106"/>
      <c r="X17" s="106"/>
      <c r="Y17" s="106"/>
      <c r="Z17" s="106"/>
      <c r="AA17" s="106"/>
    </row>
    <row r="18" spans="1:27" ht="38.25" x14ac:dyDescent="0.2">
      <c r="B18" s="102">
        <v>12</v>
      </c>
      <c r="C18" s="105" t="s">
        <v>377</v>
      </c>
      <c r="D18" s="96" t="s">
        <v>291</v>
      </c>
      <c r="E18" s="96" t="s">
        <v>288</v>
      </c>
      <c r="F18" s="96">
        <v>2</v>
      </c>
      <c r="H18" s="90">
        <v>91.987962851863529</v>
      </c>
      <c r="I18" s="90">
        <v>1463.2909415992208</v>
      </c>
      <c r="J18" s="90">
        <v>11779.651327669295</v>
      </c>
      <c r="K18" s="90">
        <v>0</v>
      </c>
      <c r="L18" s="90">
        <v>10126.870675499209</v>
      </c>
      <c r="M18" s="106"/>
      <c r="N18" s="106"/>
      <c r="O18" s="106"/>
      <c r="P18" s="106"/>
      <c r="Q18" s="106"/>
      <c r="R18" s="106"/>
      <c r="S18" s="106"/>
      <c r="T18" s="106"/>
      <c r="U18" s="106"/>
      <c r="V18" s="106"/>
      <c r="W18" s="106"/>
      <c r="X18" s="106"/>
      <c r="Y18" s="106"/>
      <c r="Z18" s="106"/>
      <c r="AA18" s="106"/>
    </row>
    <row r="19" spans="1:27" ht="38.25" x14ac:dyDescent="0.2">
      <c r="B19" s="102">
        <v>13</v>
      </c>
      <c r="C19" s="105" t="s">
        <v>378</v>
      </c>
      <c r="D19" s="96" t="s">
        <v>292</v>
      </c>
      <c r="E19" s="96" t="s">
        <v>288</v>
      </c>
      <c r="F19" s="96">
        <v>2</v>
      </c>
      <c r="H19" s="90">
        <v>48.042870128689657</v>
      </c>
      <c r="I19" s="90">
        <v>224.64228247917166</v>
      </c>
      <c r="J19" s="90">
        <v>2764.1699771539211</v>
      </c>
      <c r="K19" s="90">
        <v>0</v>
      </c>
      <c r="L19" s="90">
        <v>168162.84375379418</v>
      </c>
      <c r="M19" s="106"/>
      <c r="N19" s="106"/>
      <c r="O19" s="106"/>
      <c r="P19" s="106"/>
      <c r="Q19" s="106"/>
      <c r="R19" s="106"/>
      <c r="S19" s="106"/>
      <c r="T19" s="106"/>
      <c r="U19" s="106"/>
      <c r="V19" s="106"/>
      <c r="W19" s="106"/>
      <c r="X19" s="106"/>
      <c r="Y19" s="106"/>
      <c r="Z19" s="106"/>
      <c r="AA19" s="106"/>
    </row>
    <row r="20" spans="1:27" ht="38.25" x14ac:dyDescent="0.2">
      <c r="B20" s="102">
        <v>14</v>
      </c>
      <c r="C20" s="105" t="s">
        <v>379</v>
      </c>
      <c r="D20" s="96" t="s">
        <v>293</v>
      </c>
      <c r="E20" s="96" t="s">
        <v>288</v>
      </c>
      <c r="F20" s="96">
        <v>2</v>
      </c>
      <c r="H20" s="90">
        <v>12881.984911712327</v>
      </c>
      <c r="I20" s="90">
        <v>170327.42546619094</v>
      </c>
      <c r="J20" s="90">
        <v>34729.965976971136</v>
      </c>
      <c r="K20" s="90">
        <v>2497.2812706126911</v>
      </c>
      <c r="L20" s="90">
        <v>927897.89137400337</v>
      </c>
      <c r="M20" s="106"/>
      <c r="N20" s="106"/>
      <c r="O20" s="106"/>
      <c r="P20" s="106"/>
      <c r="Q20" s="106"/>
      <c r="R20" s="106"/>
      <c r="S20" s="106"/>
      <c r="T20" s="106"/>
      <c r="U20" s="106"/>
      <c r="V20" s="106"/>
      <c r="W20" s="106"/>
      <c r="X20" s="106"/>
      <c r="Y20" s="106"/>
      <c r="Z20" s="106"/>
      <c r="AA20" s="106"/>
    </row>
    <row r="21" spans="1:27" ht="38.25" x14ac:dyDescent="0.2">
      <c r="B21" s="102">
        <v>15</v>
      </c>
      <c r="C21" s="105" t="s">
        <v>294</v>
      </c>
      <c r="D21" s="96" t="s">
        <v>295</v>
      </c>
      <c r="E21" s="96" t="s">
        <v>296</v>
      </c>
      <c r="F21" s="96">
        <v>2</v>
      </c>
      <c r="H21" s="90">
        <v>50.065086844774704</v>
      </c>
      <c r="I21" s="90">
        <v>64.555085120210109</v>
      </c>
      <c r="J21" s="90">
        <v>124.03513196208921</v>
      </c>
      <c r="K21" s="90">
        <v>377.9642309278654</v>
      </c>
      <c r="L21" s="90">
        <v>376.73346057603675</v>
      </c>
      <c r="M21" s="106"/>
      <c r="N21" s="106"/>
      <c r="O21" s="106"/>
      <c r="P21" s="106"/>
      <c r="Q21" s="106"/>
      <c r="R21" s="106"/>
      <c r="S21" s="106"/>
      <c r="T21" s="106"/>
      <c r="U21" s="106"/>
      <c r="V21" s="106"/>
      <c r="W21" s="106"/>
      <c r="X21" s="106"/>
      <c r="Y21" s="106"/>
      <c r="Z21" s="106"/>
      <c r="AA21" s="106"/>
    </row>
    <row r="22" spans="1:27" ht="38.25" x14ac:dyDescent="0.2">
      <c r="B22" s="102">
        <v>16</v>
      </c>
      <c r="C22" s="105" t="s">
        <v>298</v>
      </c>
      <c r="D22" s="96" t="s">
        <v>299</v>
      </c>
      <c r="E22" s="96" t="s">
        <v>296</v>
      </c>
      <c r="F22" s="96">
        <v>2</v>
      </c>
      <c r="H22" s="90">
        <v>50.615289409530391</v>
      </c>
      <c r="I22" s="90">
        <v>65.201224832260323</v>
      </c>
      <c r="J22" s="90">
        <v>213.40062616989633</v>
      </c>
      <c r="K22" s="90">
        <v>377.9642309278654</v>
      </c>
      <c r="L22" s="90">
        <v>466.33720713043868</v>
      </c>
      <c r="M22" s="106"/>
      <c r="N22" s="106"/>
      <c r="O22" s="106"/>
      <c r="P22" s="106"/>
      <c r="Q22" s="106"/>
      <c r="R22" s="106"/>
      <c r="S22" s="106"/>
      <c r="T22" s="106"/>
      <c r="U22" s="106"/>
      <c r="V22" s="106"/>
      <c r="W22" s="106"/>
      <c r="X22" s="106"/>
      <c r="Y22" s="106"/>
      <c r="Z22" s="106"/>
      <c r="AA22" s="106"/>
    </row>
    <row r="23" spans="1:27" ht="38.25" x14ac:dyDescent="0.2">
      <c r="B23" s="102">
        <v>17</v>
      </c>
      <c r="C23" s="105" t="s">
        <v>301</v>
      </c>
      <c r="D23" s="96" t="s">
        <v>302</v>
      </c>
      <c r="E23" s="96" t="s">
        <v>303</v>
      </c>
      <c r="F23" s="96" t="s">
        <v>24</v>
      </c>
      <c r="H23" s="120">
        <v>1</v>
      </c>
      <c r="I23" s="120">
        <v>3</v>
      </c>
      <c r="J23" s="120">
        <v>3</v>
      </c>
      <c r="K23" s="120">
        <v>3</v>
      </c>
      <c r="L23" s="120">
        <v>3</v>
      </c>
      <c r="M23" s="106"/>
      <c r="N23" s="106"/>
      <c r="O23" s="106"/>
      <c r="P23" s="106"/>
      <c r="Q23" s="106"/>
      <c r="R23" s="106"/>
      <c r="S23" s="106"/>
      <c r="T23" s="106"/>
      <c r="U23" s="106"/>
      <c r="V23" s="106"/>
      <c r="W23" s="106"/>
      <c r="X23" s="106"/>
      <c r="Y23" s="106"/>
      <c r="Z23" s="106"/>
      <c r="AA23" s="106"/>
    </row>
    <row r="24" spans="1:27" ht="38.25" x14ac:dyDescent="0.2">
      <c r="A24" s="14"/>
      <c r="B24" s="102">
        <v>18</v>
      </c>
      <c r="C24" s="105" t="s">
        <v>305</v>
      </c>
      <c r="D24" s="96" t="s">
        <v>306</v>
      </c>
      <c r="E24" s="96" t="s">
        <v>303</v>
      </c>
      <c r="F24" s="96" t="s">
        <v>24</v>
      </c>
      <c r="G24" s="14"/>
      <c r="H24" s="121">
        <v>3</v>
      </c>
      <c r="I24" s="121">
        <v>3</v>
      </c>
      <c r="J24" s="121">
        <v>3</v>
      </c>
      <c r="K24" s="121">
        <v>3</v>
      </c>
      <c r="L24" s="121">
        <v>3</v>
      </c>
      <c r="M24" s="98"/>
      <c r="N24" s="98"/>
      <c r="O24" s="98"/>
      <c r="P24" s="98"/>
      <c r="Q24" s="98"/>
      <c r="R24" s="98"/>
      <c r="S24" s="98"/>
      <c r="T24" s="98"/>
      <c r="U24" s="98"/>
      <c r="V24" s="98"/>
      <c r="W24" s="98"/>
      <c r="X24" s="98"/>
      <c r="Y24" s="98"/>
      <c r="Z24" s="98"/>
      <c r="AA24" s="98"/>
    </row>
    <row r="25" spans="1:27" x14ac:dyDescent="0.2"/>
    <row r="26" spans="1:27" x14ac:dyDescent="0.2"/>
    <row r="27" spans="1:27" x14ac:dyDescent="0.2"/>
    <row r="28" spans="1:27" ht="15" x14ac:dyDescent="0.25">
      <c r="B28" s="61" t="s">
        <v>334</v>
      </c>
      <c r="C28" s="36"/>
    </row>
    <row r="29" spans="1:27" x14ac:dyDescent="0.2">
      <c r="B29" s="36"/>
      <c r="C29" s="36"/>
    </row>
    <row r="30" spans="1:27" x14ac:dyDescent="0.2">
      <c r="B30" s="62"/>
      <c r="C30" s="36" t="s">
        <v>335</v>
      </c>
    </row>
    <row r="31" spans="1:27" x14ac:dyDescent="0.2">
      <c r="B31" s="36"/>
      <c r="C31" s="36"/>
    </row>
    <row r="32" spans="1:27" x14ac:dyDescent="0.2">
      <c r="B32" s="63"/>
      <c r="C32" s="36" t="s">
        <v>336</v>
      </c>
    </row>
    <row r="33" spans="2:9" x14ac:dyDescent="0.2"/>
    <row r="34" spans="2:9" x14ac:dyDescent="0.2"/>
    <row r="35" spans="2:9" x14ac:dyDescent="0.2"/>
    <row r="36" spans="2:9" s="36" customFormat="1" ht="15" x14ac:dyDescent="0.25">
      <c r="B36" s="138" t="s">
        <v>343</v>
      </c>
      <c r="C36" s="139"/>
      <c r="D36" s="139"/>
      <c r="E36" s="139"/>
      <c r="F36" s="139"/>
      <c r="G36" s="139"/>
      <c r="H36" s="139"/>
      <c r="I36" s="140"/>
    </row>
    <row r="37" spans="2:9" x14ac:dyDescent="0.2"/>
    <row r="38" spans="2:9" s="15" customFormat="1" ht="13.5" x14ac:dyDescent="0.2">
      <c r="B38" s="99" t="s">
        <v>332</v>
      </c>
      <c r="C38" s="141" t="s">
        <v>330</v>
      </c>
      <c r="D38" s="141"/>
      <c r="E38" s="141"/>
      <c r="F38" s="141"/>
      <c r="G38" s="141"/>
      <c r="H38" s="141"/>
      <c r="I38" s="141"/>
    </row>
    <row r="39" spans="2:9" s="15" customFormat="1" ht="42" customHeight="1" x14ac:dyDescent="0.2">
      <c r="B39" s="73">
        <v>1</v>
      </c>
      <c r="C39" s="129" t="s">
        <v>367</v>
      </c>
      <c r="D39" s="130"/>
      <c r="E39" s="130"/>
      <c r="F39" s="130"/>
      <c r="G39" s="130"/>
      <c r="H39" s="130"/>
      <c r="I39" s="130"/>
    </row>
    <row r="40" spans="2:9" s="15" customFormat="1" ht="25.5" customHeight="1" x14ac:dyDescent="0.2">
      <c r="B40" s="73">
        <v>2</v>
      </c>
      <c r="C40" s="129" t="s">
        <v>270</v>
      </c>
      <c r="D40" s="130"/>
      <c r="E40" s="130"/>
      <c r="F40" s="130"/>
      <c r="G40" s="130"/>
      <c r="H40" s="130"/>
      <c r="I40" s="130"/>
    </row>
    <row r="41" spans="2:9" s="15" customFormat="1" ht="27" customHeight="1" x14ac:dyDescent="0.2">
      <c r="B41" s="73">
        <v>3</v>
      </c>
      <c r="C41" s="129" t="s">
        <v>273</v>
      </c>
      <c r="D41" s="130"/>
      <c r="E41" s="130"/>
      <c r="F41" s="130"/>
      <c r="G41" s="130"/>
      <c r="H41" s="130"/>
      <c r="I41" s="130"/>
    </row>
    <row r="42" spans="2:9" s="15" customFormat="1" ht="40.5" customHeight="1" x14ac:dyDescent="0.2">
      <c r="B42" s="73">
        <v>4</v>
      </c>
      <c r="C42" s="129" t="s">
        <v>277</v>
      </c>
      <c r="D42" s="130"/>
      <c r="E42" s="130"/>
      <c r="F42" s="130"/>
      <c r="G42" s="130"/>
      <c r="H42" s="130"/>
      <c r="I42" s="130"/>
    </row>
    <row r="43" spans="2:9" s="15" customFormat="1" ht="40.5" customHeight="1" x14ac:dyDescent="0.2">
      <c r="B43" s="73">
        <v>5</v>
      </c>
      <c r="C43" s="129" t="s">
        <v>280</v>
      </c>
      <c r="D43" s="130"/>
      <c r="E43" s="130"/>
      <c r="F43" s="130"/>
      <c r="G43" s="130"/>
      <c r="H43" s="130"/>
      <c r="I43" s="130"/>
    </row>
    <row r="44" spans="2:9" s="15" customFormat="1" ht="50.65" customHeight="1" x14ac:dyDescent="0.2">
      <c r="B44" s="73">
        <v>6</v>
      </c>
      <c r="C44" s="129" t="s">
        <v>368</v>
      </c>
      <c r="D44" s="130"/>
      <c r="E44" s="130"/>
      <c r="F44" s="130"/>
      <c r="G44" s="130"/>
      <c r="H44" s="130"/>
      <c r="I44" s="130"/>
    </row>
    <row r="45" spans="2:9" s="15" customFormat="1" ht="27.4" customHeight="1" x14ac:dyDescent="0.2">
      <c r="B45" s="73">
        <v>7</v>
      </c>
      <c r="C45" s="129" t="s">
        <v>283</v>
      </c>
      <c r="D45" s="130"/>
      <c r="E45" s="130"/>
      <c r="F45" s="130"/>
      <c r="G45" s="130"/>
      <c r="H45" s="130"/>
      <c r="I45" s="130"/>
    </row>
    <row r="46" spans="2:9" s="15" customFormat="1" ht="37.15" customHeight="1" x14ac:dyDescent="0.2">
      <c r="B46" s="73">
        <v>8</v>
      </c>
      <c r="C46" s="129" t="s">
        <v>371</v>
      </c>
      <c r="D46" s="130"/>
      <c r="E46" s="130"/>
      <c r="F46" s="130"/>
      <c r="G46" s="130"/>
      <c r="H46" s="130"/>
      <c r="I46" s="130"/>
    </row>
    <row r="47" spans="2:9" s="15" customFormat="1" ht="31.5" customHeight="1" x14ac:dyDescent="0.2">
      <c r="B47" s="73">
        <v>9</v>
      </c>
      <c r="C47" s="129" t="s">
        <v>372</v>
      </c>
      <c r="D47" s="130"/>
      <c r="E47" s="130"/>
      <c r="F47" s="130"/>
      <c r="G47" s="130"/>
      <c r="H47" s="130"/>
      <c r="I47" s="130"/>
    </row>
    <row r="48" spans="2:9" s="15" customFormat="1" ht="28.9" customHeight="1" x14ac:dyDescent="0.2">
      <c r="B48" s="73">
        <v>10</v>
      </c>
      <c r="C48" s="129" t="s">
        <v>373</v>
      </c>
      <c r="D48" s="130"/>
      <c r="E48" s="130"/>
      <c r="F48" s="130"/>
      <c r="G48" s="130"/>
      <c r="H48" s="130"/>
      <c r="I48" s="130"/>
    </row>
    <row r="49" spans="2:9" s="15" customFormat="1" ht="33" customHeight="1" x14ac:dyDescent="0.2">
      <c r="B49" s="73">
        <v>11</v>
      </c>
      <c r="C49" s="129" t="s">
        <v>374</v>
      </c>
      <c r="D49" s="130"/>
      <c r="E49" s="130"/>
      <c r="F49" s="130"/>
      <c r="G49" s="130"/>
      <c r="H49" s="130"/>
      <c r="I49" s="130"/>
    </row>
    <row r="50" spans="2:9" s="15" customFormat="1" ht="59.65" customHeight="1" x14ac:dyDescent="0.2">
      <c r="B50" s="73">
        <v>12</v>
      </c>
      <c r="C50" s="129" t="s">
        <v>375</v>
      </c>
      <c r="D50" s="130"/>
      <c r="E50" s="130"/>
      <c r="F50" s="130"/>
      <c r="G50" s="130"/>
      <c r="H50" s="130"/>
      <c r="I50" s="130"/>
    </row>
    <row r="51" spans="2:9" s="15" customFormat="1" ht="25.5" customHeight="1" x14ac:dyDescent="0.2">
      <c r="B51" s="73">
        <v>13</v>
      </c>
      <c r="C51" s="129" t="s">
        <v>381</v>
      </c>
      <c r="D51" s="130"/>
      <c r="E51" s="130"/>
      <c r="F51" s="130"/>
      <c r="G51" s="130"/>
      <c r="H51" s="130"/>
      <c r="I51" s="130"/>
    </row>
    <row r="52" spans="2:9" s="15" customFormat="1" ht="25.9" customHeight="1" x14ac:dyDescent="0.2">
      <c r="B52" s="73">
        <v>14</v>
      </c>
      <c r="C52" s="129" t="s">
        <v>380</v>
      </c>
      <c r="D52" s="130"/>
      <c r="E52" s="130"/>
      <c r="F52" s="130"/>
      <c r="G52" s="130"/>
      <c r="H52" s="130"/>
      <c r="I52" s="130"/>
    </row>
    <row r="53" spans="2:9" s="15" customFormat="1" ht="22.9" customHeight="1" x14ac:dyDescent="0.2">
      <c r="B53" s="73">
        <v>15</v>
      </c>
      <c r="C53" s="129" t="s">
        <v>297</v>
      </c>
      <c r="D53" s="130"/>
      <c r="E53" s="130"/>
      <c r="F53" s="130"/>
      <c r="G53" s="130"/>
      <c r="H53" s="130"/>
      <c r="I53" s="130"/>
    </row>
    <row r="54" spans="2:9" s="15" customFormat="1" ht="28.9" customHeight="1" x14ac:dyDescent="0.2">
      <c r="B54" s="73">
        <v>16</v>
      </c>
      <c r="C54" s="129" t="s">
        <v>300</v>
      </c>
      <c r="D54" s="130"/>
      <c r="E54" s="130"/>
      <c r="F54" s="130"/>
      <c r="G54" s="130"/>
      <c r="H54" s="130"/>
      <c r="I54" s="130"/>
    </row>
    <row r="55" spans="2:9" s="15" customFormat="1" ht="41.65" customHeight="1" x14ac:dyDescent="0.2">
      <c r="B55" s="73">
        <v>17</v>
      </c>
      <c r="C55" s="129" t="s">
        <v>304</v>
      </c>
      <c r="D55" s="130"/>
      <c r="E55" s="130"/>
      <c r="F55" s="130"/>
      <c r="G55" s="130"/>
      <c r="H55" s="130"/>
      <c r="I55" s="130"/>
    </row>
    <row r="56" spans="2:9" s="15" customFormat="1" ht="58.5" customHeight="1" x14ac:dyDescent="0.2">
      <c r="B56" s="73">
        <v>18</v>
      </c>
      <c r="C56" s="129" t="s">
        <v>307</v>
      </c>
      <c r="D56" s="130"/>
      <c r="E56" s="130"/>
      <c r="F56" s="130"/>
      <c r="G56" s="130"/>
      <c r="H56" s="130"/>
      <c r="I56" s="13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xv3RnQJmcS623CM9UipIxajC6zmQ6KpSjdEbSSwU/ge0vNtcpq08YdMEq9Z74rHTZFnZmV3qGlxDiBBj8eRm9A==" saltValue="wgIj05Ri7Yecyk00OTYDvg=="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C4" sqref="B4:C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2" t="s">
        <v>12</v>
      </c>
      <c r="C1" s="122"/>
      <c r="D1" s="1" t="str">
        <f>'Cover sheet'!C1</f>
        <v>Severn Trent Water</v>
      </c>
    </row>
    <row r="2" spans="2:6" ht="12" customHeight="1" thickBot="1" x14ac:dyDescent="0.25"/>
    <row r="3" spans="2:6" ht="30" customHeight="1" thickBot="1" x14ac:dyDescent="0.25">
      <c r="B3" s="2" t="s">
        <v>13</v>
      </c>
      <c r="C3" s="3" t="s">
        <v>14</v>
      </c>
      <c r="D3" s="4" t="s">
        <v>15</v>
      </c>
      <c r="E3" s="3" t="s">
        <v>16</v>
      </c>
      <c r="F3" s="3" t="s">
        <v>17</v>
      </c>
    </row>
    <row r="4" spans="2:6" ht="14.45" customHeight="1" x14ac:dyDescent="0.2">
      <c r="B4" s="7"/>
      <c r="C4" s="5"/>
      <c r="D4" s="5"/>
      <c r="E4" s="6"/>
      <c r="F4" s="6"/>
    </row>
    <row r="5" spans="2:6" x14ac:dyDescent="0.2">
      <c r="B5" s="5"/>
      <c r="C5" s="5"/>
      <c r="D5" s="5"/>
      <c r="E5" s="6"/>
      <c r="F5" s="6"/>
    </row>
    <row r="6" spans="2:6" x14ac:dyDescent="0.2">
      <c r="B6" s="5"/>
      <c r="C6" s="5"/>
      <c r="D6" s="5"/>
      <c r="E6" s="6"/>
      <c r="F6" s="6"/>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ii2TW7pryoB6IsSxm99VwlBe64iVEL+T92A21r9lblGzAokgIecEThtha8VGCXnsoRluYAwwQbEq7CRBS4by7g==" saltValue="yP85lFAmSsJj+2WM6m04ug=="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XFC117"/>
  <sheetViews>
    <sheetView showGridLines="0" topLeftCell="D1" zoomScale="90" zoomScaleNormal="90" workbookViewId="0">
      <pane ySplit="6" topLeftCell="A7" activePane="bottomLeft" state="frozen"/>
      <selection activeCell="E25" sqref="E25"/>
      <selection pane="bottomLeft" activeCell="I7" sqref="I7"/>
    </sheetView>
  </sheetViews>
  <sheetFormatPr defaultColWidth="0" defaultRowHeight="14.25" zeroHeight="1" x14ac:dyDescent="0.2"/>
  <cols>
    <col min="1" max="1" width="2.625" style="36" customWidth="1"/>
    <col min="2" max="2" width="4.125" style="36" customWidth="1"/>
    <col min="3" max="3" width="72.25" style="36" customWidth="1"/>
    <col min="4" max="4" width="16.625" style="36" customWidth="1"/>
    <col min="5" max="5" width="14.625" style="36" customWidth="1"/>
    <col min="6" max="6" width="5.625" style="36" customWidth="1"/>
    <col min="7" max="7" width="3.25" style="37" customWidth="1"/>
    <col min="8" max="8" width="65.25" style="38" customWidth="1"/>
    <col min="9" max="9" width="25.375" style="36" customWidth="1"/>
    <col min="10" max="11" width="8.75" style="36" customWidth="1"/>
    <col min="12" max="12" width="0" style="36" hidden="1" customWidth="1"/>
    <col min="13" max="16383" width="8.75" style="36" hidden="1"/>
    <col min="16384" max="16384" width="17.375" style="36" customWidth="1"/>
  </cols>
  <sheetData>
    <row r="1" spans="2:11" ht="25.15" customHeight="1" x14ac:dyDescent="0.2">
      <c r="B1" s="9" t="s">
        <v>18</v>
      </c>
      <c r="C1" s="34"/>
      <c r="D1" s="35"/>
      <c r="E1" s="34"/>
    </row>
    <row r="2" spans="2:11" s="39" customFormat="1" ht="15" thickBot="1" x14ac:dyDescent="0.25">
      <c r="G2" s="40"/>
      <c r="H2" s="41"/>
    </row>
    <row r="3" spans="2:11" s="39" customFormat="1" ht="17.25" thickBot="1" x14ac:dyDescent="0.25">
      <c r="B3" s="134" t="s">
        <v>2</v>
      </c>
      <c r="C3" s="135"/>
      <c r="D3" s="136" t="str">
        <f>'Cover sheet'!C5</f>
        <v>Severn Trent Water</v>
      </c>
      <c r="E3" s="136"/>
      <c r="F3" s="136"/>
      <c r="G3" s="42"/>
      <c r="H3" s="41"/>
    </row>
    <row r="4" spans="2:11" s="39" customFormat="1" ht="19.149999999999999" customHeight="1" thickBot="1" x14ac:dyDescent="0.25">
      <c r="B4" s="134" t="s">
        <v>328</v>
      </c>
      <c r="C4" s="135"/>
      <c r="D4" s="136" t="str">
        <f>'Cover sheet'!C6</f>
        <v>Wolverhampton</v>
      </c>
      <c r="E4" s="136"/>
      <c r="F4" s="136"/>
      <c r="G4" s="42"/>
      <c r="H4" s="41"/>
    </row>
    <row r="5" spans="2:11" s="39" customFormat="1" ht="16.5" thickBot="1" x14ac:dyDescent="0.35">
      <c r="B5" s="43"/>
      <c r="C5" s="43"/>
      <c r="G5" s="40"/>
      <c r="H5" s="41"/>
    </row>
    <row r="6" spans="2:11" ht="16.899999999999999" customHeight="1" thickBot="1" x14ac:dyDescent="0.25">
      <c r="B6" s="44" t="s">
        <v>332</v>
      </c>
      <c r="C6" s="45" t="s">
        <v>22</v>
      </c>
      <c r="D6" s="45" t="s">
        <v>20</v>
      </c>
      <c r="E6" s="46" t="s">
        <v>21</v>
      </c>
      <c r="F6" s="47" t="s">
        <v>331</v>
      </c>
      <c r="G6" s="48"/>
      <c r="H6" s="123" t="s">
        <v>382</v>
      </c>
      <c r="I6" s="124"/>
    </row>
    <row r="7" spans="2:11" ht="40.15" customHeight="1" thickBot="1" x14ac:dyDescent="0.25">
      <c r="B7" s="49">
        <v>1</v>
      </c>
      <c r="C7" s="50" t="s">
        <v>23</v>
      </c>
      <c r="D7" s="50" t="s">
        <v>24</v>
      </c>
      <c r="E7" s="51" t="s">
        <v>333</v>
      </c>
      <c r="F7" s="49" t="s">
        <v>24</v>
      </c>
      <c r="G7" s="52"/>
      <c r="H7" s="53" t="s">
        <v>402</v>
      </c>
      <c r="I7" s="20" t="s">
        <v>408</v>
      </c>
    </row>
    <row r="8" spans="2:11" ht="40.15" customHeight="1" x14ac:dyDescent="0.2">
      <c r="B8" s="49">
        <v>2</v>
      </c>
      <c r="C8" s="50" t="s">
        <v>25</v>
      </c>
      <c r="D8" s="50" t="s">
        <v>24</v>
      </c>
      <c r="E8" s="51" t="s">
        <v>26</v>
      </c>
      <c r="F8" s="49">
        <v>0</v>
      </c>
      <c r="G8" s="52"/>
      <c r="H8" s="54" t="s">
        <v>424</v>
      </c>
    </row>
    <row r="9" spans="2:11" ht="40.15" customHeight="1" x14ac:dyDescent="0.2">
      <c r="B9" s="49">
        <v>3</v>
      </c>
      <c r="C9" s="50" t="s">
        <v>27</v>
      </c>
      <c r="D9" s="50" t="s">
        <v>24</v>
      </c>
      <c r="E9" s="51" t="s">
        <v>28</v>
      </c>
      <c r="F9" s="49">
        <v>0</v>
      </c>
      <c r="G9" s="52"/>
      <c r="H9" s="55">
        <v>0.48866715667283755</v>
      </c>
      <c r="I9" s="56"/>
    </row>
    <row r="10" spans="2:11" ht="40.15" customHeight="1" x14ac:dyDescent="0.2">
      <c r="B10" s="49">
        <v>4</v>
      </c>
      <c r="C10" s="50" t="s">
        <v>30</v>
      </c>
      <c r="D10" s="50" t="s">
        <v>24</v>
      </c>
      <c r="E10" s="51" t="s">
        <v>28</v>
      </c>
      <c r="F10" s="49">
        <v>0</v>
      </c>
      <c r="G10" s="52"/>
      <c r="H10" s="55">
        <v>0</v>
      </c>
      <c r="I10" s="57"/>
    </row>
    <row r="11" spans="2:11" ht="40.15" customHeight="1" x14ac:dyDescent="0.2">
      <c r="B11" s="49">
        <v>5</v>
      </c>
      <c r="C11" s="50" t="s">
        <v>32</v>
      </c>
      <c r="D11" s="50" t="s">
        <v>24</v>
      </c>
      <c r="E11" s="51" t="s">
        <v>28</v>
      </c>
      <c r="F11" s="49">
        <v>0</v>
      </c>
      <c r="G11" s="52"/>
      <c r="H11" s="55">
        <v>0</v>
      </c>
    </row>
    <row r="12" spans="2:11" ht="40.15" customHeight="1" x14ac:dyDescent="0.2">
      <c r="B12" s="49">
        <v>6</v>
      </c>
      <c r="C12" s="50" t="s">
        <v>34</v>
      </c>
      <c r="D12" s="50" t="s">
        <v>24</v>
      </c>
      <c r="E12" s="51" t="s">
        <v>28</v>
      </c>
      <c r="F12" s="49">
        <v>0</v>
      </c>
      <c r="G12" s="52"/>
      <c r="H12" s="55">
        <v>0.51133284332716245</v>
      </c>
    </row>
    <row r="13" spans="2:11" ht="40.15" customHeight="1" x14ac:dyDescent="0.2">
      <c r="B13" s="49">
        <v>7</v>
      </c>
      <c r="C13" s="50" t="s">
        <v>36</v>
      </c>
      <c r="D13" s="50" t="s">
        <v>24</v>
      </c>
      <c r="E13" s="51" t="s">
        <v>28</v>
      </c>
      <c r="F13" s="49" t="s">
        <v>24</v>
      </c>
      <c r="G13" s="52"/>
      <c r="H13" s="58" t="s">
        <v>409</v>
      </c>
    </row>
    <row r="14" spans="2:11" ht="40.15" customHeight="1" x14ac:dyDescent="0.2">
      <c r="B14" s="49">
        <v>8</v>
      </c>
      <c r="C14" s="50" t="s">
        <v>37</v>
      </c>
      <c r="D14" s="50" t="s">
        <v>24</v>
      </c>
      <c r="E14" s="51" t="s">
        <v>38</v>
      </c>
      <c r="F14" s="49">
        <v>0</v>
      </c>
      <c r="G14" s="52"/>
      <c r="H14" s="58" t="s">
        <v>410</v>
      </c>
      <c r="I14" s="53" t="s">
        <v>396</v>
      </c>
    </row>
    <row r="15" spans="2:11" ht="40.15" customHeight="1" x14ac:dyDescent="0.2">
      <c r="B15" s="49">
        <v>9</v>
      </c>
      <c r="C15" s="50" t="s">
        <v>39</v>
      </c>
      <c r="D15" s="59" t="s">
        <v>24</v>
      </c>
      <c r="E15" s="51" t="s">
        <v>38</v>
      </c>
      <c r="F15" s="49">
        <v>0</v>
      </c>
      <c r="G15" s="52"/>
      <c r="H15" s="53" t="s">
        <v>397</v>
      </c>
      <c r="I15" s="53" t="s">
        <v>398</v>
      </c>
    </row>
    <row r="16" spans="2:11" ht="40.15" customHeight="1" x14ac:dyDescent="0.2">
      <c r="B16" s="49">
        <v>10</v>
      </c>
      <c r="C16" s="50" t="s">
        <v>41</v>
      </c>
      <c r="D16" s="59" t="s">
        <v>24</v>
      </c>
      <c r="E16" s="60" t="s">
        <v>38</v>
      </c>
      <c r="F16" s="49">
        <v>0</v>
      </c>
      <c r="G16" s="52"/>
      <c r="H16" s="53" t="s">
        <v>400</v>
      </c>
      <c r="K16" s="39"/>
    </row>
    <row r="17" spans="2:9" ht="40.15" customHeight="1" x14ac:dyDescent="0.2">
      <c r="B17" s="49">
        <v>11</v>
      </c>
      <c r="C17" s="50" t="s">
        <v>348</v>
      </c>
      <c r="D17" s="59" t="s">
        <v>24</v>
      </c>
      <c r="E17" s="60" t="s">
        <v>267</v>
      </c>
      <c r="F17" s="49" t="s">
        <v>24</v>
      </c>
      <c r="G17" s="52"/>
      <c r="H17" s="53" t="s">
        <v>392</v>
      </c>
      <c r="I17" s="53" t="s">
        <v>399</v>
      </c>
    </row>
    <row r="18" spans="2:9" ht="67.5" customHeight="1" x14ac:dyDescent="0.2">
      <c r="B18" s="49">
        <v>12</v>
      </c>
      <c r="C18" s="50" t="s">
        <v>43</v>
      </c>
      <c r="D18" s="59" t="s">
        <v>44</v>
      </c>
      <c r="E18" s="60" t="s">
        <v>45</v>
      </c>
      <c r="F18" s="49">
        <v>1</v>
      </c>
      <c r="G18" s="52"/>
      <c r="H18" s="53" t="s">
        <v>391</v>
      </c>
    </row>
    <row r="19" spans="2:9" ht="40.15" customHeight="1" x14ac:dyDescent="0.2">
      <c r="B19" s="49">
        <v>13</v>
      </c>
      <c r="C19" s="50" t="s">
        <v>47</v>
      </c>
      <c r="D19" s="50" t="s">
        <v>24</v>
      </c>
      <c r="E19" s="60" t="s">
        <v>48</v>
      </c>
      <c r="F19" s="49" t="s">
        <v>24</v>
      </c>
      <c r="G19" s="52"/>
      <c r="H19" s="54" t="s">
        <v>395</v>
      </c>
    </row>
    <row r="20" spans="2:9" ht="40.15" customHeight="1" x14ac:dyDescent="0.2">
      <c r="B20" s="49">
        <v>14</v>
      </c>
      <c r="C20" s="50" t="s">
        <v>50</v>
      </c>
      <c r="D20" s="59" t="s">
        <v>24</v>
      </c>
      <c r="E20" s="60" t="s">
        <v>51</v>
      </c>
      <c r="F20" s="49" t="s">
        <v>349</v>
      </c>
      <c r="G20" s="52"/>
      <c r="H20" s="54" t="s">
        <v>390</v>
      </c>
    </row>
    <row r="21" spans="2:9" ht="60" x14ac:dyDescent="0.2">
      <c r="B21" s="49">
        <v>15</v>
      </c>
      <c r="C21" s="50" t="s">
        <v>53</v>
      </c>
      <c r="D21" s="50" t="s">
        <v>24</v>
      </c>
      <c r="E21" s="60" t="s">
        <v>267</v>
      </c>
      <c r="F21" s="49" t="s">
        <v>24</v>
      </c>
      <c r="G21" s="52"/>
      <c r="H21" s="53" t="s">
        <v>394</v>
      </c>
    </row>
    <row r="22" spans="2:9" ht="118.5" customHeight="1" x14ac:dyDescent="0.2">
      <c r="B22" s="49">
        <v>16</v>
      </c>
      <c r="C22" s="50" t="s">
        <v>54</v>
      </c>
      <c r="D22" s="50" t="s">
        <v>24</v>
      </c>
      <c r="E22" s="60" t="s">
        <v>267</v>
      </c>
      <c r="F22" s="49" t="s">
        <v>24</v>
      </c>
      <c r="G22" s="52"/>
      <c r="H22" s="53" t="s">
        <v>403</v>
      </c>
    </row>
    <row r="23" spans="2:9" x14ac:dyDescent="0.2"/>
    <row r="24" spans="2:9" ht="13.9" customHeight="1" x14ac:dyDescent="0.2"/>
    <row r="25" spans="2:9" ht="15" x14ac:dyDescent="0.25">
      <c r="B25" s="61" t="s">
        <v>334</v>
      </c>
    </row>
    <row r="26" spans="2:9" x14ac:dyDescent="0.2"/>
    <row r="27" spans="2:9" x14ac:dyDescent="0.2">
      <c r="B27" s="62"/>
      <c r="C27" s="36" t="s">
        <v>335</v>
      </c>
    </row>
    <row r="28" spans="2:9" x14ac:dyDescent="0.2"/>
    <row r="29" spans="2:9" x14ac:dyDescent="0.2">
      <c r="B29" s="63"/>
      <c r="C29" s="36" t="s">
        <v>336</v>
      </c>
    </row>
    <row r="30" spans="2:9" x14ac:dyDescent="0.2"/>
    <row r="31" spans="2:9" x14ac:dyDescent="0.2"/>
    <row r="32" spans="2:9" x14ac:dyDescent="0.2"/>
    <row r="33" spans="1:11" s="37" customFormat="1" ht="15" x14ac:dyDescent="0.25">
      <c r="A33" s="36"/>
      <c r="B33" s="125" t="s">
        <v>337</v>
      </c>
      <c r="C33" s="126"/>
      <c r="D33" s="126"/>
      <c r="E33" s="126"/>
      <c r="F33" s="127"/>
      <c r="G33" s="64"/>
      <c r="H33" s="65"/>
      <c r="I33" s="66"/>
      <c r="J33" s="66"/>
      <c r="K33" s="67"/>
    </row>
    <row r="34" spans="1:11" s="68" customFormat="1" ht="13.9" customHeight="1" x14ac:dyDescent="0.2">
      <c r="A34" s="15"/>
      <c r="B34" s="15"/>
      <c r="C34" s="15"/>
      <c r="D34" s="15"/>
      <c r="E34" s="15"/>
      <c r="F34" s="15"/>
      <c r="H34" s="69"/>
    </row>
    <row r="35" spans="1:11" s="68" customFormat="1" ht="13.9" customHeight="1" x14ac:dyDescent="0.2">
      <c r="A35" s="15"/>
      <c r="B35" s="70" t="s">
        <v>329</v>
      </c>
      <c r="C35" s="128" t="s">
        <v>330</v>
      </c>
      <c r="D35" s="128"/>
      <c r="E35" s="128"/>
      <c r="F35" s="128"/>
      <c r="G35" s="71"/>
      <c r="H35" s="69"/>
      <c r="I35" s="72"/>
      <c r="J35" s="72"/>
      <c r="K35" s="72"/>
    </row>
    <row r="36" spans="1:11" s="77" customFormat="1" ht="73.150000000000006" customHeight="1" x14ac:dyDescent="0.2">
      <c r="A36" s="15"/>
      <c r="B36" s="73">
        <v>1</v>
      </c>
      <c r="C36" s="131" t="s">
        <v>345</v>
      </c>
      <c r="D36" s="132"/>
      <c r="E36" s="132"/>
      <c r="F36" s="133"/>
      <c r="G36" s="74"/>
      <c r="H36" s="75"/>
      <c r="I36" s="76"/>
      <c r="J36" s="76"/>
    </row>
    <row r="37" spans="1:11" s="77" customFormat="1" ht="57" customHeight="1" x14ac:dyDescent="0.2">
      <c r="A37" s="15"/>
      <c r="B37" s="73">
        <v>2</v>
      </c>
      <c r="C37" s="129" t="s">
        <v>346</v>
      </c>
      <c r="D37" s="129"/>
      <c r="E37" s="129"/>
      <c r="F37" s="129"/>
      <c r="G37" s="74"/>
      <c r="H37" s="78"/>
    </row>
    <row r="38" spans="1:11" s="77" customFormat="1" ht="40.15" customHeight="1" x14ac:dyDescent="0.2">
      <c r="A38" s="15"/>
      <c r="B38" s="73">
        <v>3</v>
      </c>
      <c r="C38" s="129" t="s">
        <v>29</v>
      </c>
      <c r="D38" s="129"/>
      <c r="E38" s="129"/>
      <c r="F38" s="129"/>
      <c r="G38" s="74"/>
      <c r="H38" s="78"/>
    </row>
    <row r="39" spans="1:11" s="77" customFormat="1" ht="40.15" customHeight="1" x14ac:dyDescent="0.2">
      <c r="A39" s="15"/>
      <c r="B39" s="73">
        <v>4</v>
      </c>
      <c r="C39" s="129" t="s">
        <v>31</v>
      </c>
      <c r="D39" s="129"/>
      <c r="E39" s="129"/>
      <c r="F39" s="129"/>
      <c r="G39" s="74"/>
      <c r="H39" s="78"/>
    </row>
    <row r="40" spans="1:11" s="77" customFormat="1" ht="40.15" customHeight="1" x14ac:dyDescent="0.2">
      <c r="A40" s="15"/>
      <c r="B40" s="73">
        <v>5</v>
      </c>
      <c r="C40" s="129" t="s">
        <v>33</v>
      </c>
      <c r="D40" s="129"/>
      <c r="E40" s="129"/>
      <c r="F40" s="129"/>
      <c r="G40" s="74"/>
      <c r="H40" s="78"/>
    </row>
    <row r="41" spans="1:11" s="77" customFormat="1" ht="40.15" customHeight="1" x14ac:dyDescent="0.2">
      <c r="A41" s="15"/>
      <c r="B41" s="73">
        <v>6</v>
      </c>
      <c r="C41" s="129" t="s">
        <v>35</v>
      </c>
      <c r="D41" s="129"/>
      <c r="E41" s="129"/>
      <c r="F41" s="129"/>
      <c r="G41" s="74"/>
      <c r="H41" s="78"/>
    </row>
    <row r="42" spans="1:11" s="77" customFormat="1" ht="60" customHeight="1" x14ac:dyDescent="0.2">
      <c r="A42" s="15"/>
      <c r="B42" s="73">
        <v>7</v>
      </c>
      <c r="C42" s="129" t="s">
        <v>384</v>
      </c>
      <c r="D42" s="129"/>
      <c r="E42" s="129"/>
      <c r="F42" s="129"/>
      <c r="G42" s="74"/>
      <c r="H42" s="78"/>
    </row>
    <row r="43" spans="1:11" s="77" customFormat="1" ht="66" customHeight="1" x14ac:dyDescent="0.2">
      <c r="A43" s="15"/>
      <c r="B43" s="73">
        <v>8</v>
      </c>
      <c r="C43" s="129" t="s">
        <v>347</v>
      </c>
      <c r="D43" s="129"/>
      <c r="E43" s="129"/>
      <c r="F43" s="129"/>
      <c r="G43" s="74"/>
      <c r="H43" s="78"/>
    </row>
    <row r="44" spans="1:11" s="77" customFormat="1" ht="49.5" customHeight="1" x14ac:dyDescent="0.2">
      <c r="A44" s="15"/>
      <c r="B44" s="73">
        <v>9</v>
      </c>
      <c r="C44" s="129" t="s">
        <v>40</v>
      </c>
      <c r="D44" s="129"/>
      <c r="E44" s="129"/>
      <c r="F44" s="129"/>
      <c r="G44" s="74"/>
      <c r="H44" s="78"/>
    </row>
    <row r="45" spans="1:11" s="77" customFormat="1" ht="47.65" customHeight="1" x14ac:dyDescent="0.2">
      <c r="A45" s="15"/>
      <c r="B45" s="73">
        <v>10</v>
      </c>
      <c r="C45" s="130" t="s">
        <v>42</v>
      </c>
      <c r="D45" s="130"/>
      <c r="E45" s="130"/>
      <c r="F45" s="130"/>
      <c r="G45" s="79"/>
      <c r="H45" s="78"/>
    </row>
    <row r="46" spans="1:11" s="77" customFormat="1" ht="77.650000000000006" customHeight="1" x14ac:dyDescent="0.2">
      <c r="A46" s="15"/>
      <c r="B46" s="73">
        <v>11</v>
      </c>
      <c r="C46" s="130" t="s">
        <v>385</v>
      </c>
      <c r="D46" s="130"/>
      <c r="E46" s="130"/>
      <c r="F46" s="130"/>
      <c r="G46" s="79"/>
      <c r="H46" s="78"/>
    </row>
    <row r="47" spans="1:11" s="77" customFormat="1" ht="40.15" customHeight="1" x14ac:dyDescent="0.2">
      <c r="A47" s="15"/>
      <c r="B47" s="73">
        <v>12</v>
      </c>
      <c r="C47" s="130" t="s">
        <v>46</v>
      </c>
      <c r="D47" s="130"/>
      <c r="E47" s="130"/>
      <c r="F47" s="130"/>
      <c r="G47" s="79"/>
      <c r="H47" s="78"/>
    </row>
    <row r="48" spans="1:11" s="77" customFormat="1" ht="40.15" customHeight="1" x14ac:dyDescent="0.2">
      <c r="A48" s="15"/>
      <c r="B48" s="73">
        <v>13</v>
      </c>
      <c r="C48" s="130" t="s">
        <v>49</v>
      </c>
      <c r="D48" s="130"/>
      <c r="E48" s="130"/>
      <c r="F48" s="130"/>
      <c r="G48" s="79"/>
      <c r="H48" s="78"/>
    </row>
    <row r="49" spans="1:8" s="77" customFormat="1" ht="47.65" customHeight="1" x14ac:dyDescent="0.2">
      <c r="A49" s="15"/>
      <c r="B49" s="73">
        <v>14</v>
      </c>
      <c r="C49" s="130" t="s">
        <v>52</v>
      </c>
      <c r="D49" s="130"/>
      <c r="E49" s="130"/>
      <c r="F49" s="130"/>
      <c r="G49" s="79"/>
      <c r="H49" s="78"/>
    </row>
    <row r="50" spans="1:8" s="77" customFormat="1" ht="91.15" customHeight="1" x14ac:dyDescent="0.2">
      <c r="A50" s="15"/>
      <c r="B50" s="73">
        <v>15</v>
      </c>
      <c r="C50" s="130" t="s">
        <v>386</v>
      </c>
      <c r="D50" s="130"/>
      <c r="E50" s="130"/>
      <c r="F50" s="130"/>
      <c r="G50" s="79"/>
      <c r="H50" s="78"/>
    </row>
    <row r="51" spans="1:8" s="77" customFormat="1" ht="149.65" customHeight="1" x14ac:dyDescent="0.2">
      <c r="A51" s="15"/>
      <c r="B51" s="73">
        <v>16</v>
      </c>
      <c r="C51" s="130" t="s">
        <v>387</v>
      </c>
      <c r="D51" s="130"/>
      <c r="E51" s="130"/>
      <c r="F51" s="130"/>
      <c r="G51" s="79"/>
      <c r="H51" s="78"/>
    </row>
    <row r="52" spans="1:8" x14ac:dyDescent="0.2"/>
    <row r="53" spans="1:8" x14ac:dyDescent="0.2">
      <c r="B53" s="125" t="s">
        <v>363</v>
      </c>
      <c r="C53" s="126"/>
      <c r="D53" s="126"/>
      <c r="E53" s="126"/>
      <c r="F53" s="127"/>
    </row>
    <row r="54" spans="1:8" ht="15" thickBot="1" x14ac:dyDescent="0.25"/>
    <row r="55" spans="1:8" ht="15" thickBot="1" x14ac:dyDescent="0.25">
      <c r="B55" s="80" t="s">
        <v>332</v>
      </c>
      <c r="C55" s="81" t="s">
        <v>350</v>
      </c>
      <c r="D55" s="81" t="s">
        <v>351</v>
      </c>
    </row>
    <row r="56" spans="1:8" ht="51.75" thickBot="1" x14ac:dyDescent="0.25">
      <c r="B56" s="82">
        <v>1</v>
      </c>
      <c r="C56" s="83" t="s">
        <v>352</v>
      </c>
      <c r="D56" s="83" t="s">
        <v>356</v>
      </c>
    </row>
    <row r="57" spans="1:8" ht="64.5" thickBot="1" x14ac:dyDescent="0.25">
      <c r="B57" s="82">
        <v>2</v>
      </c>
      <c r="C57" s="83" t="s">
        <v>353</v>
      </c>
      <c r="D57" s="83" t="s">
        <v>357</v>
      </c>
    </row>
    <row r="58" spans="1:8" ht="90" thickBot="1" x14ac:dyDescent="0.25">
      <c r="B58" s="82">
        <v>3</v>
      </c>
      <c r="C58" s="83" t="s">
        <v>358</v>
      </c>
      <c r="D58" s="83" t="s">
        <v>360</v>
      </c>
    </row>
    <row r="59" spans="1:8" ht="128.25" thickBot="1" x14ac:dyDescent="0.25">
      <c r="B59" s="82">
        <v>4</v>
      </c>
      <c r="C59" s="83" t="s">
        <v>359</v>
      </c>
      <c r="D59" s="83" t="s">
        <v>361</v>
      </c>
    </row>
    <row r="60" spans="1:8" ht="39" thickBot="1" x14ac:dyDescent="0.25">
      <c r="B60" s="82">
        <v>5</v>
      </c>
      <c r="C60" s="83" t="s">
        <v>354</v>
      </c>
      <c r="D60" s="83" t="s">
        <v>362</v>
      </c>
    </row>
    <row r="61" spans="1:8" x14ac:dyDescent="0.2"/>
    <row r="62" spans="1:8" ht="38.25" x14ac:dyDescent="0.2">
      <c r="C62" s="84" t="s">
        <v>355</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NJiWEn2axaYYl9v5GtFBGl/kcszMLGrpovAe1uTUPYp4zgZ1k24rjITHl9+YeMIifRHHiunccNvdQarRSMMbOg==" saltValue="UR3MKdQjgBRErfNFR5UeUw=="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sqref="A1:XFD1048576"/>
    </sheetView>
  </sheetViews>
  <sheetFormatPr defaultColWidth="0" defaultRowHeight="14.25" zeroHeight="1" x14ac:dyDescent="0.2"/>
  <cols>
    <col min="1" max="1" width="2" style="8" customWidth="1"/>
    <col min="2" max="2" width="4.125" style="8" customWidth="1"/>
    <col min="3" max="3" width="70.625" style="8" customWidth="1"/>
    <col min="4" max="4" width="16.625" style="8" customWidth="1"/>
    <col min="5" max="5" width="14.625" style="8" customWidth="1"/>
    <col min="6" max="6" width="5.625" style="8" customWidth="1"/>
    <col min="7" max="7" width="2.5" style="8" customWidth="1"/>
    <col min="8" max="109" width="8.75" style="8" customWidth="1"/>
    <col min="110" max="16384" width="8.75" style="8" hidden="1"/>
  </cols>
  <sheetData>
    <row r="1" spans="1:88" ht="24" x14ac:dyDescent="0.2">
      <c r="A1" s="36"/>
      <c r="B1" s="9" t="s">
        <v>55</v>
      </c>
      <c r="C1" s="34"/>
      <c r="D1" s="35"/>
      <c r="E1" s="34"/>
      <c r="F1" s="34"/>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36"/>
    </row>
    <row r="2" spans="1:88" ht="15" thickBot="1" x14ac:dyDescent="0.25">
      <c r="A2" s="39"/>
      <c r="B2" s="39"/>
      <c r="C2" s="39"/>
      <c r="D2" s="39"/>
      <c r="E2" s="39"/>
      <c r="F2" s="39"/>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36"/>
    </row>
    <row r="3" spans="1:88" ht="17.25" thickBot="1" x14ac:dyDescent="0.25">
      <c r="A3" s="39"/>
      <c r="B3" s="134" t="s">
        <v>2</v>
      </c>
      <c r="C3" s="147"/>
      <c r="D3" s="144" t="str">
        <f>'Cover sheet'!C5</f>
        <v>Severn Trent Water</v>
      </c>
      <c r="E3" s="145"/>
      <c r="F3" s="146"/>
      <c r="G3" s="39"/>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39"/>
    </row>
    <row r="4" spans="1:88" ht="17.25" thickBot="1" x14ac:dyDescent="0.25">
      <c r="A4" s="39"/>
      <c r="B4" s="134" t="s">
        <v>328</v>
      </c>
      <c r="C4" s="147"/>
      <c r="D4" s="144" t="str">
        <f>'Cover sheet'!C6</f>
        <v>Wolverhampton</v>
      </c>
      <c r="E4" s="145"/>
      <c r="F4" s="146"/>
      <c r="G4" s="39"/>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39"/>
    </row>
    <row r="5" spans="1:88" ht="16.5" thickBot="1" x14ac:dyDescent="0.35">
      <c r="A5" s="39"/>
      <c r="B5" s="39"/>
      <c r="C5" s="43"/>
      <c r="D5" s="43"/>
      <c r="E5" s="39"/>
      <c r="F5" s="39"/>
      <c r="G5" s="39"/>
      <c r="H5" s="148" t="s">
        <v>56</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A6" s="36"/>
      <c r="B6" s="44" t="s">
        <v>332</v>
      </c>
      <c r="C6" s="44" t="s">
        <v>19</v>
      </c>
      <c r="D6" s="45" t="s">
        <v>20</v>
      </c>
      <c r="E6" s="45" t="s">
        <v>21</v>
      </c>
      <c r="F6" s="47" t="s">
        <v>331</v>
      </c>
      <c r="G6" s="36"/>
      <c r="H6" s="45" t="s">
        <v>58</v>
      </c>
      <c r="I6" s="45" t="s">
        <v>59</v>
      </c>
      <c r="J6" s="45" t="s">
        <v>60</v>
      </c>
      <c r="K6" s="45" t="s">
        <v>61</v>
      </c>
      <c r="L6" s="45" t="s">
        <v>62</v>
      </c>
      <c r="M6" s="45" t="s">
        <v>63</v>
      </c>
      <c r="N6" s="45" t="s">
        <v>64</v>
      </c>
      <c r="O6" s="45" t="s">
        <v>65</v>
      </c>
      <c r="P6" s="45" t="s">
        <v>66</v>
      </c>
      <c r="Q6" s="45" t="s">
        <v>67</v>
      </c>
      <c r="R6" s="45" t="s">
        <v>68</v>
      </c>
      <c r="S6" s="45" t="s">
        <v>69</v>
      </c>
      <c r="T6" s="45" t="s">
        <v>70</v>
      </c>
      <c r="U6" s="45" t="s">
        <v>71</v>
      </c>
      <c r="V6" s="45" t="s">
        <v>72</v>
      </c>
      <c r="W6" s="45" t="s">
        <v>73</v>
      </c>
      <c r="X6" s="45" t="s">
        <v>74</v>
      </c>
      <c r="Y6" s="45" t="s">
        <v>75</v>
      </c>
      <c r="Z6" s="45" t="s">
        <v>76</v>
      </c>
      <c r="AA6" s="45" t="s">
        <v>77</v>
      </c>
      <c r="AB6" s="45" t="s">
        <v>78</v>
      </c>
      <c r="AC6" s="45" t="s">
        <v>79</v>
      </c>
      <c r="AD6" s="45" t="s">
        <v>80</v>
      </c>
      <c r="AE6" s="45" t="s">
        <v>81</v>
      </c>
      <c r="AF6" s="45" t="s">
        <v>82</v>
      </c>
      <c r="AG6" s="45" t="s">
        <v>83</v>
      </c>
      <c r="AH6" s="45" t="s">
        <v>84</v>
      </c>
      <c r="AI6" s="45" t="s">
        <v>85</v>
      </c>
      <c r="AJ6" s="45" t="s">
        <v>86</v>
      </c>
      <c r="AK6" s="45" t="s">
        <v>87</v>
      </c>
      <c r="AL6" s="45" t="s">
        <v>88</v>
      </c>
      <c r="AM6" s="45" t="s">
        <v>89</v>
      </c>
      <c r="AN6" s="45" t="s">
        <v>90</v>
      </c>
      <c r="AO6" s="45" t="s">
        <v>91</v>
      </c>
      <c r="AP6" s="45" t="s">
        <v>92</v>
      </c>
      <c r="AQ6" s="45" t="s">
        <v>93</v>
      </c>
      <c r="AR6" s="45" t="s">
        <v>94</v>
      </c>
      <c r="AS6" s="45" t="s">
        <v>95</v>
      </c>
      <c r="AT6" s="45" t="s">
        <v>96</v>
      </c>
      <c r="AU6" s="45" t="s">
        <v>97</v>
      </c>
      <c r="AV6" s="45" t="s">
        <v>98</v>
      </c>
      <c r="AW6" s="45" t="s">
        <v>99</v>
      </c>
      <c r="AX6" s="45" t="s">
        <v>100</v>
      </c>
      <c r="AY6" s="45" t="s">
        <v>101</v>
      </c>
      <c r="AZ6" s="45" t="s">
        <v>102</v>
      </c>
      <c r="BA6" s="45" t="s">
        <v>103</v>
      </c>
      <c r="BB6" s="45" t="s">
        <v>104</v>
      </c>
      <c r="BC6" s="45" t="s">
        <v>105</v>
      </c>
      <c r="BD6" s="45" t="s">
        <v>106</v>
      </c>
      <c r="BE6" s="45" t="s">
        <v>107</v>
      </c>
      <c r="BF6" s="45" t="s">
        <v>108</v>
      </c>
      <c r="BG6" s="45" t="s">
        <v>109</v>
      </c>
      <c r="BH6" s="45" t="s">
        <v>110</v>
      </c>
      <c r="BI6" s="45" t="s">
        <v>111</v>
      </c>
      <c r="BJ6" s="45" t="s">
        <v>112</v>
      </c>
      <c r="BK6" s="45" t="s">
        <v>113</v>
      </c>
      <c r="BL6" s="45" t="s">
        <v>114</v>
      </c>
      <c r="BM6" s="45" t="s">
        <v>115</v>
      </c>
      <c r="BN6" s="45" t="s">
        <v>116</v>
      </c>
      <c r="BO6" s="45" t="s">
        <v>117</v>
      </c>
      <c r="BP6" s="45" t="s">
        <v>118</v>
      </c>
      <c r="BQ6" s="45" t="s">
        <v>119</v>
      </c>
      <c r="BR6" s="45" t="s">
        <v>120</v>
      </c>
      <c r="BS6" s="45" t="s">
        <v>121</v>
      </c>
      <c r="BT6" s="45" t="s">
        <v>122</v>
      </c>
      <c r="BU6" s="45" t="s">
        <v>123</v>
      </c>
      <c r="BV6" s="45" t="s">
        <v>124</v>
      </c>
      <c r="BW6" s="45" t="s">
        <v>125</v>
      </c>
      <c r="BX6" s="45" t="s">
        <v>126</v>
      </c>
      <c r="BY6" s="45" t="s">
        <v>127</v>
      </c>
      <c r="BZ6" s="45" t="s">
        <v>128</v>
      </c>
      <c r="CA6" s="45" t="s">
        <v>129</v>
      </c>
      <c r="CB6" s="45" t="s">
        <v>130</v>
      </c>
      <c r="CC6" s="45" t="s">
        <v>131</v>
      </c>
      <c r="CD6" s="45" t="s">
        <v>132</v>
      </c>
      <c r="CE6" s="45" t="s">
        <v>133</v>
      </c>
      <c r="CF6" s="45" t="s">
        <v>134</v>
      </c>
      <c r="CG6" s="45" t="s">
        <v>135</v>
      </c>
      <c r="CH6" s="45" t="s">
        <v>136</v>
      </c>
      <c r="CI6" s="45" t="s">
        <v>137</v>
      </c>
      <c r="CJ6" s="45" t="s">
        <v>138</v>
      </c>
    </row>
    <row r="7" spans="1:88" ht="40.15" customHeight="1" x14ac:dyDescent="0.2">
      <c r="B7" s="86">
        <v>1</v>
      </c>
      <c r="C7" s="87" t="s">
        <v>365</v>
      </c>
      <c r="D7" s="88" t="s">
        <v>140</v>
      </c>
      <c r="E7" s="88" t="s">
        <v>45</v>
      </c>
      <c r="F7" s="88">
        <v>2</v>
      </c>
      <c r="G7" s="89"/>
      <c r="H7" s="90">
        <v>66.997</v>
      </c>
      <c r="I7" s="90">
        <v>66.997</v>
      </c>
      <c r="J7" s="90">
        <v>66.997</v>
      </c>
      <c r="K7" s="90">
        <v>66.997</v>
      </c>
      <c r="L7" s="90">
        <v>66.997</v>
      </c>
      <c r="M7" s="90">
        <v>66.997</v>
      </c>
      <c r="N7" s="90">
        <v>66.997</v>
      </c>
      <c r="O7" s="90">
        <v>66.997</v>
      </c>
      <c r="P7" s="90">
        <v>66.997</v>
      </c>
      <c r="Q7" s="90">
        <v>66.997</v>
      </c>
      <c r="R7" s="90">
        <v>66.997</v>
      </c>
      <c r="S7" s="90">
        <v>66.997</v>
      </c>
      <c r="T7" s="90">
        <v>66.997</v>
      </c>
      <c r="U7" s="90">
        <v>66.997</v>
      </c>
      <c r="V7" s="90">
        <v>66.997</v>
      </c>
      <c r="W7" s="90">
        <v>66.997</v>
      </c>
      <c r="X7" s="90">
        <v>66.997</v>
      </c>
      <c r="Y7" s="90">
        <v>66.997</v>
      </c>
      <c r="Z7" s="90">
        <v>66.997</v>
      </c>
      <c r="AA7" s="90">
        <v>66.997</v>
      </c>
      <c r="AB7" s="90">
        <v>66.997</v>
      </c>
      <c r="AC7" s="90">
        <v>66.997</v>
      </c>
      <c r="AD7" s="90">
        <v>66.997</v>
      </c>
      <c r="AE7" s="90">
        <v>66.997</v>
      </c>
      <c r="AF7" s="90">
        <v>66.997</v>
      </c>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2"/>
    </row>
    <row r="8" spans="1:88" ht="40.15" customHeight="1" x14ac:dyDescent="0.2">
      <c r="B8" s="93">
        <f>B7+1</f>
        <v>2</v>
      </c>
      <c r="C8" s="94" t="s">
        <v>364</v>
      </c>
      <c r="D8" s="95" t="s">
        <v>142</v>
      </c>
      <c r="E8" s="96" t="s">
        <v>45</v>
      </c>
      <c r="F8" s="96">
        <v>2</v>
      </c>
      <c r="G8" s="89"/>
      <c r="H8" s="90">
        <v>0</v>
      </c>
      <c r="I8" s="90">
        <v>0</v>
      </c>
      <c r="J8" s="90">
        <v>0</v>
      </c>
      <c r="K8" s="90">
        <v>0</v>
      </c>
      <c r="L8" s="90">
        <v>0</v>
      </c>
      <c r="M8" s="90">
        <v>0</v>
      </c>
      <c r="N8" s="90">
        <v>0</v>
      </c>
      <c r="O8" s="90">
        <v>0</v>
      </c>
      <c r="P8" s="90">
        <v>0</v>
      </c>
      <c r="Q8" s="90">
        <v>0</v>
      </c>
      <c r="R8" s="90">
        <v>0</v>
      </c>
      <c r="S8" s="90">
        <v>0</v>
      </c>
      <c r="T8" s="90">
        <v>0</v>
      </c>
      <c r="U8" s="90">
        <v>0</v>
      </c>
      <c r="V8" s="90">
        <v>0</v>
      </c>
      <c r="W8" s="90">
        <v>0</v>
      </c>
      <c r="X8" s="90">
        <v>0</v>
      </c>
      <c r="Y8" s="90">
        <v>0</v>
      </c>
      <c r="Z8" s="90">
        <v>0</v>
      </c>
      <c r="AA8" s="90">
        <v>0</v>
      </c>
      <c r="AB8" s="90">
        <v>0</v>
      </c>
      <c r="AC8" s="90">
        <v>0</v>
      </c>
      <c r="AD8" s="90">
        <v>0</v>
      </c>
      <c r="AE8" s="90">
        <v>0</v>
      </c>
      <c r="AF8" s="90">
        <v>0</v>
      </c>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7"/>
    </row>
    <row r="9" spans="1:88" ht="40.15" customHeight="1" x14ac:dyDescent="0.2">
      <c r="B9" s="93">
        <f t="shared" ref="B9:B12" si="0">B8+1</f>
        <v>3</v>
      </c>
      <c r="C9" s="94" t="s">
        <v>144</v>
      </c>
      <c r="D9" s="95" t="s">
        <v>145</v>
      </c>
      <c r="E9" s="96" t="s">
        <v>45</v>
      </c>
      <c r="F9" s="96">
        <v>2</v>
      </c>
      <c r="G9" s="89"/>
      <c r="H9" s="90">
        <v>0</v>
      </c>
      <c r="I9" s="90">
        <v>0</v>
      </c>
      <c r="J9" s="90">
        <v>0</v>
      </c>
      <c r="K9" s="90">
        <v>0</v>
      </c>
      <c r="L9" s="90">
        <v>0</v>
      </c>
      <c r="M9" s="90">
        <v>0</v>
      </c>
      <c r="N9" s="90">
        <v>0</v>
      </c>
      <c r="O9" s="90">
        <v>0</v>
      </c>
      <c r="P9" s="90">
        <v>0</v>
      </c>
      <c r="Q9" s="90">
        <v>0</v>
      </c>
      <c r="R9" s="90">
        <v>0</v>
      </c>
      <c r="S9" s="90">
        <v>0</v>
      </c>
      <c r="T9" s="90">
        <v>0</v>
      </c>
      <c r="U9" s="90">
        <v>0</v>
      </c>
      <c r="V9" s="90">
        <v>0</v>
      </c>
      <c r="W9" s="90">
        <v>0</v>
      </c>
      <c r="X9" s="90">
        <v>0</v>
      </c>
      <c r="Y9" s="90">
        <v>0</v>
      </c>
      <c r="Z9" s="90">
        <v>0</v>
      </c>
      <c r="AA9" s="90">
        <v>0</v>
      </c>
      <c r="AB9" s="90">
        <v>0</v>
      </c>
      <c r="AC9" s="90">
        <v>0</v>
      </c>
      <c r="AD9" s="90">
        <v>0</v>
      </c>
      <c r="AE9" s="90">
        <v>0</v>
      </c>
      <c r="AF9" s="90">
        <v>0</v>
      </c>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7"/>
    </row>
    <row r="10" spans="1:88" ht="40.15" customHeight="1" x14ac:dyDescent="0.2">
      <c r="B10" s="93">
        <f t="shared" si="0"/>
        <v>4</v>
      </c>
      <c r="C10" s="94" t="s">
        <v>147</v>
      </c>
      <c r="D10" s="95" t="s">
        <v>148</v>
      </c>
      <c r="E10" s="96" t="s">
        <v>45</v>
      </c>
      <c r="F10" s="96">
        <v>2</v>
      </c>
      <c r="G10" s="89"/>
      <c r="H10" s="90">
        <v>0</v>
      </c>
      <c r="I10" s="90">
        <v>0</v>
      </c>
      <c r="J10" s="90">
        <v>0</v>
      </c>
      <c r="K10" s="90">
        <v>0</v>
      </c>
      <c r="L10" s="90">
        <v>0</v>
      </c>
      <c r="M10" s="90">
        <v>0</v>
      </c>
      <c r="N10" s="90">
        <v>0</v>
      </c>
      <c r="O10" s="90">
        <v>0</v>
      </c>
      <c r="P10" s="90">
        <v>0</v>
      </c>
      <c r="Q10" s="90">
        <v>0</v>
      </c>
      <c r="R10" s="90">
        <v>0</v>
      </c>
      <c r="S10" s="90">
        <v>0</v>
      </c>
      <c r="T10" s="90">
        <v>0</v>
      </c>
      <c r="U10" s="90">
        <v>0</v>
      </c>
      <c r="V10" s="90">
        <v>0</v>
      </c>
      <c r="W10" s="90">
        <v>0</v>
      </c>
      <c r="X10" s="90">
        <v>0</v>
      </c>
      <c r="Y10" s="90">
        <v>0</v>
      </c>
      <c r="Z10" s="90">
        <v>0</v>
      </c>
      <c r="AA10" s="90">
        <v>0</v>
      </c>
      <c r="AB10" s="90">
        <v>0</v>
      </c>
      <c r="AC10" s="90">
        <v>0</v>
      </c>
      <c r="AD10" s="90">
        <v>0</v>
      </c>
      <c r="AE10" s="90">
        <v>0</v>
      </c>
      <c r="AF10" s="90">
        <v>0</v>
      </c>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7"/>
    </row>
    <row r="11" spans="1:88" ht="40.15" customHeight="1" x14ac:dyDescent="0.2">
      <c r="B11" s="93">
        <f t="shared" si="0"/>
        <v>5</v>
      </c>
      <c r="C11" s="94" t="s">
        <v>150</v>
      </c>
      <c r="D11" s="95" t="s">
        <v>151</v>
      </c>
      <c r="E11" s="96" t="s">
        <v>45</v>
      </c>
      <c r="F11" s="96">
        <v>2</v>
      </c>
      <c r="G11" s="89"/>
      <c r="H11" s="90">
        <v>0</v>
      </c>
      <c r="I11" s="90">
        <v>0</v>
      </c>
      <c r="J11" s="90">
        <v>0</v>
      </c>
      <c r="K11" s="90">
        <v>0</v>
      </c>
      <c r="L11" s="90">
        <v>0</v>
      </c>
      <c r="M11" s="90">
        <v>0</v>
      </c>
      <c r="N11" s="90">
        <v>0</v>
      </c>
      <c r="O11" s="90">
        <v>0</v>
      </c>
      <c r="P11" s="90">
        <v>0</v>
      </c>
      <c r="Q11" s="90">
        <v>0</v>
      </c>
      <c r="R11" s="90">
        <v>0</v>
      </c>
      <c r="S11" s="90">
        <v>0</v>
      </c>
      <c r="T11" s="90">
        <v>0</v>
      </c>
      <c r="U11" s="90">
        <v>0</v>
      </c>
      <c r="V11" s="90">
        <v>0</v>
      </c>
      <c r="W11" s="90">
        <v>0</v>
      </c>
      <c r="X11" s="90">
        <v>0</v>
      </c>
      <c r="Y11" s="90">
        <v>0</v>
      </c>
      <c r="Z11" s="90">
        <v>0</v>
      </c>
      <c r="AA11" s="90">
        <v>0</v>
      </c>
      <c r="AB11" s="90">
        <v>0</v>
      </c>
      <c r="AC11" s="90">
        <v>0</v>
      </c>
      <c r="AD11" s="90">
        <v>0</v>
      </c>
      <c r="AE11" s="90">
        <v>0</v>
      </c>
      <c r="AF11" s="90">
        <v>0</v>
      </c>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7"/>
    </row>
    <row r="12" spans="1:88" ht="40.15" customHeight="1" x14ac:dyDescent="0.2">
      <c r="B12" s="93">
        <f t="shared" si="0"/>
        <v>6</v>
      </c>
      <c r="C12" s="94" t="s">
        <v>153</v>
      </c>
      <c r="D12" s="95" t="s">
        <v>154</v>
      </c>
      <c r="E12" s="96" t="s">
        <v>45</v>
      </c>
      <c r="F12" s="96">
        <v>2</v>
      </c>
      <c r="G12" s="89"/>
      <c r="H12" s="98">
        <v>0.28999999999999998</v>
      </c>
      <c r="I12" s="98">
        <v>0.28999999999999998</v>
      </c>
      <c r="J12" s="98">
        <v>0.28999999999999998</v>
      </c>
      <c r="K12" s="98">
        <v>0.28999999999999998</v>
      </c>
      <c r="L12" s="98">
        <v>0.28999999999999998</v>
      </c>
      <c r="M12" s="98">
        <v>0.28999999999999998</v>
      </c>
      <c r="N12" s="98">
        <v>0.28999999999999998</v>
      </c>
      <c r="O12" s="98">
        <v>0.28999999999999998</v>
      </c>
      <c r="P12" s="98">
        <v>0.28999999999999998</v>
      </c>
      <c r="Q12" s="98">
        <v>0.28999999999999998</v>
      </c>
      <c r="R12" s="98">
        <v>0.28999999999999998</v>
      </c>
      <c r="S12" s="98">
        <v>0.28999999999999998</v>
      </c>
      <c r="T12" s="98">
        <v>0.28999999999999998</v>
      </c>
      <c r="U12" s="98">
        <v>0.28999999999999998</v>
      </c>
      <c r="V12" s="98">
        <v>0.28999999999999998</v>
      </c>
      <c r="W12" s="98">
        <v>0.28999999999999998</v>
      </c>
      <c r="X12" s="98">
        <v>0.28999999999999998</v>
      </c>
      <c r="Y12" s="98">
        <v>0.28999999999999998</v>
      </c>
      <c r="Z12" s="98">
        <v>0.28999999999999998</v>
      </c>
      <c r="AA12" s="98">
        <v>0.28999999999999998</v>
      </c>
      <c r="AB12" s="98">
        <v>0.28999999999999998</v>
      </c>
      <c r="AC12" s="98">
        <v>0.28999999999999998</v>
      </c>
      <c r="AD12" s="98">
        <v>0.28999999999999998</v>
      </c>
      <c r="AE12" s="98">
        <v>0.28999999999999998</v>
      </c>
      <c r="AF12" s="98">
        <v>0.28999999999999998</v>
      </c>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row>
    <row r="13" spans="1:88" x14ac:dyDescent="0.2"/>
    <row r="14" spans="1:88" x14ac:dyDescent="0.2"/>
    <row r="15" spans="1:88" x14ac:dyDescent="0.2"/>
    <row r="16" spans="1:88" ht="15" x14ac:dyDescent="0.25">
      <c r="B16" s="61" t="s">
        <v>334</v>
      </c>
      <c r="C16" s="36"/>
    </row>
    <row r="17" spans="2:9" x14ac:dyDescent="0.2">
      <c r="B17" s="36"/>
      <c r="C17" s="36"/>
    </row>
    <row r="18" spans="2:9" x14ac:dyDescent="0.2">
      <c r="B18" s="62"/>
      <c r="C18" s="36" t="s">
        <v>335</v>
      </c>
    </row>
    <row r="19" spans="2:9" x14ac:dyDescent="0.2">
      <c r="B19" s="36"/>
      <c r="C19" s="36"/>
    </row>
    <row r="20" spans="2:9" x14ac:dyDescent="0.2">
      <c r="B20" s="63"/>
      <c r="C20" s="36" t="s">
        <v>336</v>
      </c>
    </row>
    <row r="21" spans="2:9" x14ac:dyDescent="0.2"/>
    <row r="22" spans="2:9" x14ac:dyDescent="0.2"/>
    <row r="23" spans="2:9" x14ac:dyDescent="0.2"/>
    <row r="24" spans="2:9" s="36" customFormat="1" ht="15" x14ac:dyDescent="0.25">
      <c r="B24" s="138" t="s">
        <v>338</v>
      </c>
      <c r="C24" s="139"/>
      <c r="D24" s="139"/>
      <c r="E24" s="139"/>
      <c r="F24" s="139"/>
      <c r="G24" s="139"/>
      <c r="H24" s="139"/>
      <c r="I24" s="140"/>
    </row>
    <row r="25" spans="2:9" x14ac:dyDescent="0.2"/>
    <row r="26" spans="2:9" s="15" customFormat="1" ht="13.5" x14ac:dyDescent="0.2">
      <c r="B26" s="99" t="s">
        <v>332</v>
      </c>
      <c r="C26" s="141" t="s">
        <v>330</v>
      </c>
      <c r="D26" s="141"/>
      <c r="E26" s="141"/>
      <c r="F26" s="141"/>
      <c r="G26" s="141"/>
      <c r="H26" s="141"/>
      <c r="I26" s="141"/>
    </row>
    <row r="27" spans="2:9" s="15" customFormat="1" ht="76.150000000000006" customHeight="1" x14ac:dyDescent="0.2">
      <c r="B27" s="73">
        <v>1</v>
      </c>
      <c r="C27" s="142" t="s">
        <v>141</v>
      </c>
      <c r="D27" s="143"/>
      <c r="E27" s="143"/>
      <c r="F27" s="143"/>
      <c r="G27" s="143"/>
      <c r="H27" s="143"/>
      <c r="I27" s="143"/>
    </row>
    <row r="28" spans="2:9" s="15" customFormat="1" ht="55.9" customHeight="1" x14ac:dyDescent="0.2">
      <c r="B28" s="73">
        <f>B27+1</f>
        <v>2</v>
      </c>
      <c r="C28" s="142" t="s">
        <v>143</v>
      </c>
      <c r="D28" s="143"/>
      <c r="E28" s="143"/>
      <c r="F28" s="143"/>
      <c r="G28" s="143"/>
      <c r="H28" s="143"/>
      <c r="I28" s="143"/>
    </row>
    <row r="29" spans="2:9" s="15" customFormat="1" ht="58.15" customHeight="1" x14ac:dyDescent="0.2">
      <c r="B29" s="73">
        <f t="shared" ref="B29:B32" si="1">B28+1</f>
        <v>3</v>
      </c>
      <c r="C29" s="142" t="s">
        <v>146</v>
      </c>
      <c r="D29" s="143"/>
      <c r="E29" s="143"/>
      <c r="F29" s="143"/>
      <c r="G29" s="143"/>
      <c r="H29" s="143"/>
      <c r="I29" s="143"/>
    </row>
    <row r="30" spans="2:9" s="15" customFormat="1" ht="41.65" customHeight="1" x14ac:dyDescent="0.2">
      <c r="B30" s="73">
        <f t="shared" si="1"/>
        <v>4</v>
      </c>
      <c r="C30" s="142" t="s">
        <v>149</v>
      </c>
      <c r="D30" s="143"/>
      <c r="E30" s="143"/>
      <c r="F30" s="143"/>
      <c r="G30" s="143"/>
      <c r="H30" s="143"/>
      <c r="I30" s="143"/>
    </row>
    <row r="31" spans="2:9" s="15" customFormat="1" ht="94.9" customHeight="1" x14ac:dyDescent="0.2">
      <c r="B31" s="73">
        <f t="shared" si="1"/>
        <v>5</v>
      </c>
      <c r="C31" s="142" t="s">
        <v>152</v>
      </c>
      <c r="D31" s="143"/>
      <c r="E31" s="143"/>
      <c r="F31" s="143"/>
      <c r="G31" s="143"/>
      <c r="H31" s="143"/>
      <c r="I31" s="143"/>
    </row>
    <row r="32" spans="2:9" s="15" customFormat="1" ht="82.5" customHeight="1" x14ac:dyDescent="0.2">
      <c r="B32" s="73">
        <f t="shared" si="1"/>
        <v>6</v>
      </c>
      <c r="C32" s="142" t="s">
        <v>155</v>
      </c>
      <c r="D32" s="143"/>
      <c r="E32" s="143"/>
      <c r="F32" s="143"/>
      <c r="G32" s="143"/>
      <c r="H32" s="143"/>
      <c r="I32" s="143"/>
    </row>
    <row r="33" s="15" customFormat="1" ht="12.75" x14ac:dyDescent="0.2"/>
    <row r="34" s="15" customFormat="1" ht="12.75" x14ac:dyDescent="0.2"/>
    <row r="35" s="15" customFormat="1" ht="12.75" x14ac:dyDescent="0.2"/>
    <row r="36" s="15"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4UircCBrC0QSjyRJLQHQrDMD0XbiAQQrbs9wp6HpYefhg2es3jnEx4I7f3TqEpvw7l00Z4yPiTb7WAkzLqLsYg==" saltValue="qkUpjCHeq9rBYKpt6c/bbQ=="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topLeftCell="A7" zoomScale="85" zoomScaleNormal="85" workbookViewId="0">
      <selection activeCell="A7" sqref="A1:XFD1048576"/>
    </sheetView>
  </sheetViews>
  <sheetFormatPr defaultColWidth="0" defaultRowHeight="14.25" zeroHeight="1" x14ac:dyDescent="0.2"/>
  <cols>
    <col min="1" max="1" width="1.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09" width="8.75" style="8" customWidth="1"/>
    <col min="110" max="110" width="0" style="8" hidden="1" customWidth="1"/>
    <col min="111" max="16384" width="8.75" style="8" hidden="1"/>
  </cols>
  <sheetData>
    <row r="1" spans="2:88" ht="22.5" customHeight="1" x14ac:dyDescent="0.35">
      <c r="B1" s="149" t="s">
        <v>156</v>
      </c>
      <c r="C1" s="149"/>
      <c r="D1" s="149"/>
      <c r="E1" s="149"/>
      <c r="F1" s="149"/>
      <c r="G1" s="85"/>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2:88" ht="15" thickBot="1" x14ac:dyDescent="0.25">
      <c r="C2" s="39"/>
      <c r="D2" s="39"/>
      <c r="E2" s="39"/>
      <c r="F2" s="39"/>
      <c r="G2" s="85"/>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row>
    <row r="3" spans="2:88" ht="16.5" customHeight="1" thickBot="1" x14ac:dyDescent="0.25">
      <c r="B3" s="134" t="s">
        <v>2</v>
      </c>
      <c r="C3" s="147"/>
      <c r="D3" s="144" t="str">
        <f>'Cover sheet'!C5</f>
        <v>Severn Trent Water</v>
      </c>
      <c r="E3" s="145"/>
      <c r="F3" s="146"/>
      <c r="G3" s="100"/>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row>
    <row r="4" spans="2:88" ht="14.65" customHeight="1" thickBot="1" x14ac:dyDescent="0.35">
      <c r="B4" s="150" t="s">
        <v>328</v>
      </c>
      <c r="C4" s="151"/>
      <c r="D4" s="144" t="str">
        <f>'Cover sheet'!C6</f>
        <v>Wolverhampton</v>
      </c>
      <c r="E4" s="145"/>
      <c r="F4" s="146"/>
      <c r="G4" s="100"/>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row>
    <row r="5" spans="2:88" ht="16.5" thickBot="1" x14ac:dyDescent="0.35">
      <c r="C5" s="43"/>
      <c r="D5" s="43"/>
      <c r="E5" s="39"/>
      <c r="F5" s="39"/>
      <c r="G5" s="100"/>
      <c r="H5" s="148" t="s">
        <v>56</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5" thickBot="1" x14ac:dyDescent="0.25">
      <c r="B6" s="101" t="s">
        <v>332</v>
      </c>
      <c r="C6" s="44" t="s">
        <v>19</v>
      </c>
      <c r="D6" s="45" t="s">
        <v>20</v>
      </c>
      <c r="E6" s="45" t="s">
        <v>21</v>
      </c>
      <c r="F6" s="47" t="s">
        <v>331</v>
      </c>
      <c r="G6" s="100"/>
      <c r="H6" s="45" t="s">
        <v>58</v>
      </c>
      <c r="I6" s="45" t="s">
        <v>59</v>
      </c>
      <c r="J6" s="45" t="s">
        <v>60</v>
      </c>
      <c r="K6" s="45" t="s">
        <v>61</v>
      </c>
      <c r="L6" s="45" t="s">
        <v>62</v>
      </c>
      <c r="M6" s="45" t="s">
        <v>63</v>
      </c>
      <c r="N6" s="45" t="s">
        <v>64</v>
      </c>
      <c r="O6" s="45" t="s">
        <v>65</v>
      </c>
      <c r="P6" s="45" t="s">
        <v>66</v>
      </c>
      <c r="Q6" s="45" t="s">
        <v>67</v>
      </c>
      <c r="R6" s="45" t="s">
        <v>68</v>
      </c>
      <c r="S6" s="45" t="s">
        <v>69</v>
      </c>
      <c r="T6" s="45" t="s">
        <v>70</v>
      </c>
      <c r="U6" s="45" t="s">
        <v>71</v>
      </c>
      <c r="V6" s="45" t="s">
        <v>72</v>
      </c>
      <c r="W6" s="45" t="s">
        <v>73</v>
      </c>
      <c r="X6" s="45" t="s">
        <v>74</v>
      </c>
      <c r="Y6" s="45" t="s">
        <v>75</v>
      </c>
      <c r="Z6" s="45" t="s">
        <v>76</v>
      </c>
      <c r="AA6" s="45" t="s">
        <v>77</v>
      </c>
      <c r="AB6" s="45" t="s">
        <v>78</v>
      </c>
      <c r="AC6" s="45" t="s">
        <v>79</v>
      </c>
      <c r="AD6" s="45" t="s">
        <v>80</v>
      </c>
      <c r="AE6" s="45" t="s">
        <v>81</v>
      </c>
      <c r="AF6" s="45" t="s">
        <v>82</v>
      </c>
      <c r="AG6" s="45" t="s">
        <v>83</v>
      </c>
      <c r="AH6" s="45" t="s">
        <v>84</v>
      </c>
      <c r="AI6" s="45" t="s">
        <v>85</v>
      </c>
      <c r="AJ6" s="45" t="s">
        <v>86</v>
      </c>
      <c r="AK6" s="45" t="s">
        <v>87</v>
      </c>
      <c r="AL6" s="45" t="s">
        <v>88</v>
      </c>
      <c r="AM6" s="45" t="s">
        <v>89</v>
      </c>
      <c r="AN6" s="45" t="s">
        <v>90</v>
      </c>
      <c r="AO6" s="45" t="s">
        <v>91</v>
      </c>
      <c r="AP6" s="45" t="s">
        <v>92</v>
      </c>
      <c r="AQ6" s="45" t="s">
        <v>93</v>
      </c>
      <c r="AR6" s="45" t="s">
        <v>94</v>
      </c>
      <c r="AS6" s="45" t="s">
        <v>95</v>
      </c>
      <c r="AT6" s="45" t="s">
        <v>96</v>
      </c>
      <c r="AU6" s="45" t="s">
        <v>97</v>
      </c>
      <c r="AV6" s="45" t="s">
        <v>98</v>
      </c>
      <c r="AW6" s="45" t="s">
        <v>99</v>
      </c>
      <c r="AX6" s="45" t="s">
        <v>100</v>
      </c>
      <c r="AY6" s="45" t="s">
        <v>101</v>
      </c>
      <c r="AZ6" s="45" t="s">
        <v>102</v>
      </c>
      <c r="BA6" s="45" t="s">
        <v>103</v>
      </c>
      <c r="BB6" s="45" t="s">
        <v>104</v>
      </c>
      <c r="BC6" s="45" t="s">
        <v>105</v>
      </c>
      <c r="BD6" s="45" t="s">
        <v>106</v>
      </c>
      <c r="BE6" s="45" t="s">
        <v>107</v>
      </c>
      <c r="BF6" s="45" t="s">
        <v>108</v>
      </c>
      <c r="BG6" s="45" t="s">
        <v>109</v>
      </c>
      <c r="BH6" s="45" t="s">
        <v>110</v>
      </c>
      <c r="BI6" s="45" t="s">
        <v>111</v>
      </c>
      <c r="BJ6" s="45" t="s">
        <v>112</v>
      </c>
      <c r="BK6" s="45" t="s">
        <v>113</v>
      </c>
      <c r="BL6" s="45" t="s">
        <v>114</v>
      </c>
      <c r="BM6" s="45" t="s">
        <v>115</v>
      </c>
      <c r="BN6" s="45" t="s">
        <v>116</v>
      </c>
      <c r="BO6" s="45" t="s">
        <v>117</v>
      </c>
      <c r="BP6" s="45" t="s">
        <v>118</v>
      </c>
      <c r="BQ6" s="45" t="s">
        <v>119</v>
      </c>
      <c r="BR6" s="45" t="s">
        <v>120</v>
      </c>
      <c r="BS6" s="45" t="s">
        <v>121</v>
      </c>
      <c r="BT6" s="45" t="s">
        <v>122</v>
      </c>
      <c r="BU6" s="45" t="s">
        <v>123</v>
      </c>
      <c r="BV6" s="45" t="s">
        <v>124</v>
      </c>
      <c r="BW6" s="45" t="s">
        <v>125</v>
      </c>
      <c r="BX6" s="45" t="s">
        <v>126</v>
      </c>
      <c r="BY6" s="45" t="s">
        <v>127</v>
      </c>
      <c r="BZ6" s="45" t="s">
        <v>128</v>
      </c>
      <c r="CA6" s="45" t="s">
        <v>129</v>
      </c>
      <c r="CB6" s="45" t="s">
        <v>130</v>
      </c>
      <c r="CC6" s="45" t="s">
        <v>131</v>
      </c>
      <c r="CD6" s="45" t="s">
        <v>132</v>
      </c>
      <c r="CE6" s="45" t="s">
        <v>133</v>
      </c>
      <c r="CF6" s="45" t="s">
        <v>134</v>
      </c>
      <c r="CG6" s="45" t="s">
        <v>135</v>
      </c>
      <c r="CH6" s="45" t="s">
        <v>136</v>
      </c>
      <c r="CI6" s="45" t="s">
        <v>137</v>
      </c>
      <c r="CJ6" s="45" t="s">
        <v>138</v>
      </c>
    </row>
    <row r="7" spans="2:88" ht="51" x14ac:dyDescent="0.2">
      <c r="B7" s="102">
        <v>1</v>
      </c>
      <c r="C7" s="103" t="s">
        <v>157</v>
      </c>
      <c r="D7" s="88" t="s">
        <v>158</v>
      </c>
      <c r="E7" s="88" t="s">
        <v>45</v>
      </c>
      <c r="F7" s="104">
        <v>2</v>
      </c>
      <c r="G7" s="100"/>
      <c r="H7" s="90">
        <v>9.6691155661734811</v>
      </c>
      <c r="I7" s="90">
        <v>9.7313349120577826</v>
      </c>
      <c r="J7" s="90">
        <v>9.7738292404476326</v>
      </c>
      <c r="K7" s="90">
        <v>9.8157215074093891</v>
      </c>
      <c r="L7" s="90">
        <v>9.8235210686725551</v>
      </c>
      <c r="M7" s="90">
        <v>9.8742449949266096</v>
      </c>
      <c r="N7" s="90">
        <v>9.8958930221915615</v>
      </c>
      <c r="O7" s="90">
        <v>9.9173047068534892</v>
      </c>
      <c r="P7" s="90">
        <v>9.9110184252531006</v>
      </c>
      <c r="Q7" s="90">
        <v>9.9583650847530407</v>
      </c>
      <c r="R7" s="90">
        <v>9.9808784876398562</v>
      </c>
      <c r="S7" s="90">
        <v>10.00419194514544</v>
      </c>
      <c r="T7" s="90">
        <v>9.999510944265726</v>
      </c>
      <c r="U7" s="90">
        <v>10.048175110697009</v>
      </c>
      <c r="V7" s="90">
        <v>10.068604994636498</v>
      </c>
      <c r="W7" s="90">
        <v>10.089376042638161</v>
      </c>
      <c r="X7" s="90">
        <v>10.082417134857312</v>
      </c>
      <c r="Y7" s="90">
        <v>10.131738373246467</v>
      </c>
      <c r="Z7" s="90">
        <v>10.154098260780724</v>
      </c>
      <c r="AA7" s="90">
        <v>10.1769304607684</v>
      </c>
      <c r="AB7" s="90">
        <v>10.172332025364941</v>
      </c>
      <c r="AC7" s="90">
        <v>10.224082800728745</v>
      </c>
      <c r="AD7" s="90">
        <v>10.24840957134554</v>
      </c>
      <c r="AE7" s="90">
        <v>10.27312734439537</v>
      </c>
      <c r="AF7" s="90">
        <v>10.270098626178619</v>
      </c>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2"/>
    </row>
    <row r="8" spans="2:88" ht="38.25" x14ac:dyDescent="0.2">
      <c r="B8" s="102">
        <v>2</v>
      </c>
      <c r="C8" s="105" t="s">
        <v>160</v>
      </c>
      <c r="D8" s="49" t="s">
        <v>161</v>
      </c>
      <c r="E8" s="49" t="s">
        <v>45</v>
      </c>
      <c r="F8" s="49">
        <v>2</v>
      </c>
      <c r="G8" s="100"/>
      <c r="H8" s="90">
        <v>0.23435793202082339</v>
      </c>
      <c r="I8" s="90">
        <v>0.23435793202082339</v>
      </c>
      <c r="J8" s="90">
        <v>0.23435793202082339</v>
      </c>
      <c r="K8" s="90">
        <v>0.23435793202082339</v>
      </c>
      <c r="L8" s="90">
        <v>0.23435793202082339</v>
      </c>
      <c r="M8" s="90">
        <v>0.23435793202082339</v>
      </c>
      <c r="N8" s="90">
        <v>0.23435793202082339</v>
      </c>
      <c r="O8" s="90">
        <v>0.23435793202082339</v>
      </c>
      <c r="P8" s="90">
        <v>0.23435793202082339</v>
      </c>
      <c r="Q8" s="90">
        <v>0.23435793202082339</v>
      </c>
      <c r="R8" s="90">
        <v>0.23435793202082339</v>
      </c>
      <c r="S8" s="90">
        <v>0.23435793202082339</v>
      </c>
      <c r="T8" s="90">
        <v>0.23435793202082339</v>
      </c>
      <c r="U8" s="90">
        <v>0.23435793202082339</v>
      </c>
      <c r="V8" s="90">
        <v>0.23435793202082339</v>
      </c>
      <c r="W8" s="90">
        <v>0.23435793202082339</v>
      </c>
      <c r="X8" s="90">
        <v>0.23435793202082339</v>
      </c>
      <c r="Y8" s="90">
        <v>0.23435793202082339</v>
      </c>
      <c r="Z8" s="90">
        <v>0.23435793202082339</v>
      </c>
      <c r="AA8" s="90">
        <v>0.23435793202082339</v>
      </c>
      <c r="AB8" s="90">
        <v>0.23435793202082339</v>
      </c>
      <c r="AC8" s="90">
        <v>0.23435793202082339</v>
      </c>
      <c r="AD8" s="90">
        <v>0.23435793202082339</v>
      </c>
      <c r="AE8" s="90">
        <v>0.23435793202082339</v>
      </c>
      <c r="AF8" s="90">
        <v>0.23435793202082339</v>
      </c>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7"/>
    </row>
    <row r="9" spans="2:88" ht="38.25" x14ac:dyDescent="0.2">
      <c r="B9" s="102">
        <v>3</v>
      </c>
      <c r="C9" s="105" t="s">
        <v>163</v>
      </c>
      <c r="D9" s="49" t="s">
        <v>164</v>
      </c>
      <c r="E9" s="49" t="s">
        <v>45</v>
      </c>
      <c r="F9" s="49">
        <v>2</v>
      </c>
      <c r="G9" s="100"/>
      <c r="H9" s="90">
        <v>11.533890079160127</v>
      </c>
      <c r="I9" s="90">
        <v>11.881020015869126</v>
      </c>
      <c r="J9" s="90">
        <v>12.223281864903447</v>
      </c>
      <c r="K9" s="90">
        <v>12.566171654639106</v>
      </c>
      <c r="L9" s="90">
        <v>12.912633931743411</v>
      </c>
      <c r="M9" s="90">
        <v>13.234703718031271</v>
      </c>
      <c r="N9" s="90">
        <v>13.566533169027029</v>
      </c>
      <c r="O9" s="90">
        <v>13.902119330438071</v>
      </c>
      <c r="P9" s="90">
        <v>14.242178359251881</v>
      </c>
      <c r="Q9" s="90">
        <v>14.585926885868737</v>
      </c>
      <c r="R9" s="90">
        <v>14.88218805731591</v>
      </c>
      <c r="S9" s="90">
        <v>15.145352687981752</v>
      </c>
      <c r="T9" s="90">
        <v>15.408465162202475</v>
      </c>
      <c r="U9" s="90">
        <v>15.67153280796404</v>
      </c>
      <c r="V9" s="90">
        <v>15.93455964812132</v>
      </c>
      <c r="W9" s="90">
        <v>16.215768534557963</v>
      </c>
      <c r="X9" s="90">
        <v>16.500000078673825</v>
      </c>
      <c r="Y9" s="90">
        <v>16.783571124429852</v>
      </c>
      <c r="Z9" s="90">
        <v>17.066185166346688</v>
      </c>
      <c r="AA9" s="90">
        <v>17.348157451966376</v>
      </c>
      <c r="AB9" s="90">
        <v>17.629470314482212</v>
      </c>
      <c r="AC9" s="90">
        <v>17.910113173867181</v>
      </c>
      <c r="AD9" s="90">
        <v>18.192231073222491</v>
      </c>
      <c r="AE9" s="90">
        <v>18.473574525435527</v>
      </c>
      <c r="AF9" s="90">
        <v>18.754555289780203</v>
      </c>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7"/>
    </row>
    <row r="10" spans="2:88" ht="38.25" x14ac:dyDescent="0.2">
      <c r="B10" s="102">
        <v>4</v>
      </c>
      <c r="C10" s="105" t="s">
        <v>166</v>
      </c>
      <c r="D10" s="49" t="s">
        <v>167</v>
      </c>
      <c r="E10" s="49" t="s">
        <v>45</v>
      </c>
      <c r="F10" s="49">
        <v>2</v>
      </c>
      <c r="G10" s="100"/>
      <c r="H10" s="90">
        <v>19.82736467537206</v>
      </c>
      <c r="I10" s="90">
        <v>19.467345493416516</v>
      </c>
      <c r="J10" s="90">
        <v>19.120948919448193</v>
      </c>
      <c r="K10" s="90">
        <v>18.784765745667592</v>
      </c>
      <c r="L10" s="90">
        <v>18.454003897254896</v>
      </c>
      <c r="M10" s="90">
        <v>18.14365928800985</v>
      </c>
      <c r="N10" s="90">
        <v>17.838453734851459</v>
      </c>
      <c r="O10" s="90">
        <v>17.540239931822708</v>
      </c>
      <c r="P10" s="90">
        <v>17.248594742115959</v>
      </c>
      <c r="Q10" s="90">
        <v>16.964085885311047</v>
      </c>
      <c r="R10" s="90">
        <v>16.672978509381402</v>
      </c>
      <c r="S10" s="90">
        <v>16.395719182415593</v>
      </c>
      <c r="T10" s="90">
        <v>16.125648636097697</v>
      </c>
      <c r="U10" s="90">
        <v>15.861684582491609</v>
      </c>
      <c r="V10" s="90">
        <v>15.600646318635263</v>
      </c>
      <c r="W10" s="90">
        <v>15.355207980623682</v>
      </c>
      <c r="X10" s="90">
        <v>15.11656425636636</v>
      </c>
      <c r="Y10" s="90">
        <v>14.880419443025039</v>
      </c>
      <c r="Z10" s="90">
        <v>14.646891458536244</v>
      </c>
      <c r="AA10" s="90">
        <v>14.418278966262703</v>
      </c>
      <c r="AB10" s="90">
        <v>14.193931243852409</v>
      </c>
      <c r="AC10" s="90">
        <v>13.973034771141801</v>
      </c>
      <c r="AD10" s="90">
        <v>13.756272212905499</v>
      </c>
      <c r="AE10" s="90">
        <v>13.542843568645049</v>
      </c>
      <c r="AF10" s="90">
        <v>13.333265803025222</v>
      </c>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7"/>
    </row>
    <row r="11" spans="2:88" ht="38.25" x14ac:dyDescent="0.2">
      <c r="B11" s="102">
        <v>5</v>
      </c>
      <c r="C11" s="105" t="s">
        <v>169</v>
      </c>
      <c r="D11" s="49" t="s">
        <v>170</v>
      </c>
      <c r="E11" s="49" t="s">
        <v>171</v>
      </c>
      <c r="F11" s="49">
        <v>1</v>
      </c>
      <c r="G11" s="100"/>
      <c r="H11" s="106">
        <v>117.5</v>
      </c>
      <c r="I11" s="106">
        <v>117.2</v>
      </c>
      <c r="J11" s="106">
        <v>116.9</v>
      </c>
      <c r="K11" s="106">
        <v>116.8</v>
      </c>
      <c r="L11" s="106">
        <v>116.7</v>
      </c>
      <c r="M11" s="106">
        <v>116.6</v>
      </c>
      <c r="N11" s="106">
        <v>116.5</v>
      </c>
      <c r="O11" s="106">
        <v>116.5</v>
      </c>
      <c r="P11" s="106">
        <v>116.6</v>
      </c>
      <c r="Q11" s="106">
        <v>116.8</v>
      </c>
      <c r="R11" s="106">
        <v>116.6</v>
      </c>
      <c r="S11" s="106">
        <v>116.3</v>
      </c>
      <c r="T11" s="106">
        <v>116</v>
      </c>
      <c r="U11" s="106">
        <v>115.7</v>
      </c>
      <c r="V11" s="106">
        <v>115.5</v>
      </c>
      <c r="W11" s="106">
        <v>115.5</v>
      </c>
      <c r="X11" s="106">
        <v>115.5</v>
      </c>
      <c r="Y11" s="106">
        <v>115.4</v>
      </c>
      <c r="Z11" s="106">
        <v>115.5</v>
      </c>
      <c r="AA11" s="106">
        <v>115.5</v>
      </c>
      <c r="AB11" s="106">
        <v>115.5</v>
      </c>
      <c r="AC11" s="106">
        <v>115.5</v>
      </c>
      <c r="AD11" s="106">
        <v>115.5</v>
      </c>
      <c r="AE11" s="106">
        <v>115.5</v>
      </c>
      <c r="AF11" s="106">
        <v>115.6</v>
      </c>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7"/>
    </row>
    <row r="12" spans="2:88" ht="38.25" x14ac:dyDescent="0.2">
      <c r="B12" s="102">
        <v>6</v>
      </c>
      <c r="C12" s="105" t="s">
        <v>173</v>
      </c>
      <c r="D12" s="49" t="s">
        <v>174</v>
      </c>
      <c r="E12" s="49" t="s">
        <v>171</v>
      </c>
      <c r="F12" s="49">
        <v>1</v>
      </c>
      <c r="G12" s="100"/>
      <c r="H12" s="106">
        <v>139.9</v>
      </c>
      <c r="I12" s="106">
        <v>139.19999999999999</v>
      </c>
      <c r="J12" s="106">
        <v>138.69999999999999</v>
      </c>
      <c r="K12" s="106">
        <v>138.1</v>
      </c>
      <c r="L12" s="106">
        <v>137.5</v>
      </c>
      <c r="M12" s="106">
        <v>136.9</v>
      </c>
      <c r="N12" s="106">
        <v>136.30000000000001</v>
      </c>
      <c r="O12" s="106">
        <v>135.69999999999999</v>
      </c>
      <c r="P12" s="106">
        <v>135.19999999999999</v>
      </c>
      <c r="Q12" s="106">
        <v>134.6</v>
      </c>
      <c r="R12" s="106">
        <v>134</v>
      </c>
      <c r="S12" s="106">
        <v>133.4</v>
      </c>
      <c r="T12" s="106">
        <v>132.69999999999999</v>
      </c>
      <c r="U12" s="106">
        <v>132</v>
      </c>
      <c r="V12" s="106">
        <v>131.4</v>
      </c>
      <c r="W12" s="106">
        <v>130.9</v>
      </c>
      <c r="X12" s="106">
        <v>130.30000000000001</v>
      </c>
      <c r="Y12" s="106">
        <v>129.80000000000001</v>
      </c>
      <c r="Z12" s="106">
        <v>129.30000000000001</v>
      </c>
      <c r="AA12" s="106">
        <v>128.80000000000001</v>
      </c>
      <c r="AB12" s="106">
        <v>128.30000000000001</v>
      </c>
      <c r="AC12" s="106">
        <v>127.7</v>
      </c>
      <c r="AD12" s="106">
        <v>127.2</v>
      </c>
      <c r="AE12" s="106">
        <v>126.7</v>
      </c>
      <c r="AF12" s="106">
        <v>126.2</v>
      </c>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7"/>
    </row>
    <row r="13" spans="2:88" ht="38.25" x14ac:dyDescent="0.2">
      <c r="B13" s="102">
        <v>7</v>
      </c>
      <c r="C13" s="105" t="s">
        <v>176</v>
      </c>
      <c r="D13" s="49" t="s">
        <v>177</v>
      </c>
      <c r="E13" s="49" t="s">
        <v>171</v>
      </c>
      <c r="F13" s="49">
        <v>1</v>
      </c>
      <c r="G13" s="100"/>
      <c r="H13" s="107">
        <v>130.72175206772971</v>
      </c>
      <c r="I13" s="107">
        <v>129.96885426083864</v>
      </c>
      <c r="J13" s="107">
        <v>129.29910491841213</v>
      </c>
      <c r="K13" s="107">
        <v>128.64691800525588</v>
      </c>
      <c r="L13" s="107">
        <v>128.08002238385251</v>
      </c>
      <c r="M13" s="107">
        <v>127.49937880447065</v>
      </c>
      <c r="N13" s="107">
        <v>126.98584659384687</v>
      </c>
      <c r="O13" s="107">
        <v>126.52209421458195</v>
      </c>
      <c r="P13" s="107">
        <v>126.11789828703297</v>
      </c>
      <c r="Q13" s="107">
        <v>125.75183920047358</v>
      </c>
      <c r="R13" s="107">
        <v>125.1820001849843</v>
      </c>
      <c r="S13" s="107">
        <v>124.57312364688052</v>
      </c>
      <c r="T13" s="107">
        <v>123.97803391833878</v>
      </c>
      <c r="U13" s="107">
        <v>123.40269917564073</v>
      </c>
      <c r="V13" s="107">
        <v>122.87785541446664</v>
      </c>
      <c r="W13" s="107">
        <v>122.48779126757948</v>
      </c>
      <c r="X13" s="107">
        <v>122.11936142501862</v>
      </c>
      <c r="Y13" s="107">
        <v>121.77964846482752</v>
      </c>
      <c r="Z13" s="107">
        <v>121.46326687542282</v>
      </c>
      <c r="AA13" s="107">
        <v>121.14779481763547</v>
      </c>
      <c r="AB13" s="107">
        <v>120.83884274073996</v>
      </c>
      <c r="AC13" s="107">
        <v>120.54373871483715</v>
      </c>
      <c r="AD13" s="107">
        <v>120.27666869236423</v>
      </c>
      <c r="AE13" s="107">
        <v>120.02122137013453</v>
      </c>
      <c r="AF13" s="107">
        <v>119.77491613404788</v>
      </c>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7"/>
    </row>
    <row r="14" spans="2:88" ht="38.25" x14ac:dyDescent="0.2">
      <c r="B14" s="102">
        <v>8</v>
      </c>
      <c r="C14" s="105" t="s">
        <v>179</v>
      </c>
      <c r="D14" s="49" t="s">
        <v>180</v>
      </c>
      <c r="E14" s="49" t="s">
        <v>45</v>
      </c>
      <c r="F14" s="49">
        <v>2</v>
      </c>
      <c r="G14" s="100"/>
      <c r="H14" s="90">
        <v>14.38</v>
      </c>
      <c r="I14" s="90">
        <v>14.380000000000003</v>
      </c>
      <c r="J14" s="90">
        <v>14.38</v>
      </c>
      <c r="K14" s="90">
        <v>14.38</v>
      </c>
      <c r="L14" s="90">
        <v>14.38</v>
      </c>
      <c r="M14" s="90">
        <v>14.38</v>
      </c>
      <c r="N14" s="90">
        <v>14.380000000000003</v>
      </c>
      <c r="O14" s="90">
        <v>14.380000000000003</v>
      </c>
      <c r="P14" s="90">
        <v>14.38</v>
      </c>
      <c r="Q14" s="90">
        <v>14.38</v>
      </c>
      <c r="R14" s="90">
        <v>14.379999999999999</v>
      </c>
      <c r="S14" s="90">
        <v>14.38</v>
      </c>
      <c r="T14" s="90">
        <v>14.38</v>
      </c>
      <c r="U14" s="90">
        <v>14.38</v>
      </c>
      <c r="V14" s="90">
        <v>14.38</v>
      </c>
      <c r="W14" s="90">
        <v>14.38</v>
      </c>
      <c r="X14" s="90">
        <v>14.38</v>
      </c>
      <c r="Y14" s="90">
        <v>14.379999999999999</v>
      </c>
      <c r="Z14" s="90">
        <v>14.38</v>
      </c>
      <c r="AA14" s="90">
        <v>14.380000000000003</v>
      </c>
      <c r="AB14" s="90">
        <v>14.380000000000003</v>
      </c>
      <c r="AC14" s="90">
        <v>14.38</v>
      </c>
      <c r="AD14" s="90">
        <v>14.380000000000003</v>
      </c>
      <c r="AE14" s="90">
        <v>14.38</v>
      </c>
      <c r="AF14" s="90">
        <v>14.38</v>
      </c>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7"/>
    </row>
    <row r="15" spans="2:88" ht="38.25" x14ac:dyDescent="0.2">
      <c r="B15" s="102">
        <v>9</v>
      </c>
      <c r="C15" s="105" t="s">
        <v>182</v>
      </c>
      <c r="D15" s="49" t="s">
        <v>183</v>
      </c>
      <c r="E15" s="49" t="s">
        <v>184</v>
      </c>
      <c r="F15" s="49">
        <v>2</v>
      </c>
      <c r="G15" s="100"/>
      <c r="H15" s="90">
        <v>126.49927125867347</v>
      </c>
      <c r="I15" s="90">
        <v>125.55114757401765</v>
      </c>
      <c r="J15" s="90">
        <v>124.66345704922692</v>
      </c>
      <c r="K15" s="90">
        <v>123.79258091412794</v>
      </c>
      <c r="L15" s="90">
        <v>122.9349205752013</v>
      </c>
      <c r="M15" s="90">
        <v>122.20566839349527</v>
      </c>
      <c r="N15" s="90">
        <v>121.46143410188728</v>
      </c>
      <c r="O15" s="90">
        <v>120.72615522644779</v>
      </c>
      <c r="P15" s="90">
        <v>119.99968505857652</v>
      </c>
      <c r="Q15" s="90">
        <v>119.2818624166166</v>
      </c>
      <c r="R15" s="90">
        <v>118.57255104764027</v>
      </c>
      <c r="S15" s="90">
        <v>117.99049073879429</v>
      </c>
      <c r="T15" s="90">
        <v>117.41401991451762</v>
      </c>
      <c r="U15" s="90">
        <v>116.84305904131008</v>
      </c>
      <c r="V15" s="90">
        <v>116.2775301018652</v>
      </c>
      <c r="W15" s="90">
        <v>115.71735620182966</v>
      </c>
      <c r="X15" s="90">
        <v>115.16041592821195</v>
      </c>
      <c r="Y15" s="90">
        <v>114.60872130601219</v>
      </c>
      <c r="Z15" s="90">
        <v>114.06219919533824</v>
      </c>
      <c r="AA15" s="90">
        <v>113.5207778158878</v>
      </c>
      <c r="AB15" s="90">
        <v>112.98438671431212</v>
      </c>
      <c r="AC15" s="90">
        <v>112.45295673372307</v>
      </c>
      <c r="AD15" s="90">
        <v>111.92641998197927</v>
      </c>
      <c r="AE15" s="90">
        <v>111.40470980312742</v>
      </c>
      <c r="AF15" s="90">
        <v>110.88776074863178</v>
      </c>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7"/>
    </row>
    <row r="16" spans="2:88" ht="38.25" x14ac:dyDescent="0.2">
      <c r="B16" s="102">
        <v>10</v>
      </c>
      <c r="C16" s="105" t="s">
        <v>186</v>
      </c>
      <c r="D16" s="49" t="s">
        <v>187</v>
      </c>
      <c r="E16" s="49" t="s">
        <v>188</v>
      </c>
      <c r="F16" s="49">
        <v>2</v>
      </c>
      <c r="G16" s="100"/>
      <c r="H16" s="90">
        <v>47.397807732170996</v>
      </c>
      <c r="I16" s="90">
        <v>49.236405110241847</v>
      </c>
      <c r="J16" s="90">
        <v>51.013572590441456</v>
      </c>
      <c r="K16" s="90">
        <v>52.768472684708719</v>
      </c>
      <c r="L16" s="90">
        <v>54.504440561551469</v>
      </c>
      <c r="M16" s="90">
        <v>56.110498926241817</v>
      </c>
      <c r="N16" s="90">
        <v>57.722346369006857</v>
      </c>
      <c r="O16" s="90">
        <v>59.317352647313776</v>
      </c>
      <c r="P16" s="90">
        <v>60.895833822115989</v>
      </c>
      <c r="Q16" s="90">
        <v>62.458123534914698</v>
      </c>
      <c r="R16" s="90">
        <v>64.00447009889082</v>
      </c>
      <c r="S16" s="90">
        <v>65.412275365338573</v>
      </c>
      <c r="T16" s="90">
        <v>66.804807585531009</v>
      </c>
      <c r="U16" s="90">
        <v>68.182363280883692</v>
      </c>
      <c r="V16" s="90">
        <v>69.545238745316311</v>
      </c>
      <c r="W16" s="90">
        <v>70.893666836489288</v>
      </c>
      <c r="X16" s="90">
        <v>72.230162252047691</v>
      </c>
      <c r="Y16" s="90">
        <v>73.552769694143421</v>
      </c>
      <c r="Z16" s="90">
        <v>74.861752834649991</v>
      </c>
      <c r="AA16" s="90">
        <v>76.157375149683105</v>
      </c>
      <c r="AB16" s="90">
        <v>77.439868124779139</v>
      </c>
      <c r="AC16" s="90">
        <v>78.709494870226365</v>
      </c>
      <c r="AD16" s="90">
        <v>79.966486508274613</v>
      </c>
      <c r="AE16" s="90">
        <v>81.211073991952347</v>
      </c>
      <c r="AF16" s="90">
        <v>82.443488106074724</v>
      </c>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7"/>
    </row>
    <row r="17" spans="2:88" ht="38.25" x14ac:dyDescent="0.2">
      <c r="B17" s="102">
        <v>11</v>
      </c>
      <c r="C17" s="105" t="s">
        <v>190</v>
      </c>
      <c r="D17" s="49" t="s">
        <v>191</v>
      </c>
      <c r="E17" s="49" t="s">
        <v>188</v>
      </c>
      <c r="F17" s="49">
        <v>2</v>
      </c>
      <c r="G17" s="100"/>
      <c r="H17" s="90">
        <v>113.67654419601276</v>
      </c>
      <c r="I17" s="90">
        <v>114.5349945250193</v>
      </c>
      <c r="J17" s="90">
        <v>115.35056335170978</v>
      </c>
      <c r="K17" s="90">
        <v>116.16205021183842</v>
      </c>
      <c r="L17" s="90">
        <v>116.97245935261755</v>
      </c>
      <c r="M17" s="90">
        <v>117.67048279378679</v>
      </c>
      <c r="N17" s="90">
        <v>118.39148867563522</v>
      </c>
      <c r="O17" s="90">
        <v>119.11254833741064</v>
      </c>
      <c r="P17" s="90">
        <v>119.8336478381636</v>
      </c>
      <c r="Q17" s="90">
        <v>120.55479105259836</v>
      </c>
      <c r="R17" s="90">
        <v>121.27596035462186</v>
      </c>
      <c r="S17" s="90">
        <v>121.87422825314155</v>
      </c>
      <c r="T17" s="90">
        <v>122.47259748426337</v>
      </c>
      <c r="U17" s="90">
        <v>123.07106744711233</v>
      </c>
      <c r="V17" s="90">
        <v>123.66963752500048</v>
      </c>
      <c r="W17" s="90">
        <v>124.26830746909711</v>
      </c>
      <c r="X17" s="90">
        <v>124.86929544405366</v>
      </c>
      <c r="Y17" s="90">
        <v>125.47038162658261</v>
      </c>
      <c r="Z17" s="90">
        <v>126.07156535157982</v>
      </c>
      <c r="AA17" s="90">
        <v>126.67284594651049</v>
      </c>
      <c r="AB17" s="90">
        <v>127.2742227327454</v>
      </c>
      <c r="AC17" s="90">
        <v>127.87569502552385</v>
      </c>
      <c r="AD17" s="90">
        <v>128.47726213627897</v>
      </c>
      <c r="AE17" s="90">
        <v>129.07892337237897</v>
      </c>
      <c r="AF17" s="90">
        <v>129.68067803801722</v>
      </c>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7"/>
    </row>
    <row r="18" spans="2:88" ht="38.25" x14ac:dyDescent="0.2">
      <c r="B18" s="102">
        <v>12</v>
      </c>
      <c r="C18" s="105" t="s">
        <v>193</v>
      </c>
      <c r="D18" s="49" t="s">
        <v>194</v>
      </c>
      <c r="E18" s="49" t="s">
        <v>188</v>
      </c>
      <c r="F18" s="49">
        <v>2</v>
      </c>
      <c r="G18" s="100"/>
      <c r="H18" s="90">
        <v>243.72946403499284</v>
      </c>
      <c r="I18" s="90">
        <v>245.02006024847771</v>
      </c>
      <c r="J18" s="90">
        <v>246.23745604685263</v>
      </c>
      <c r="K18" s="90">
        <v>247.5185396412206</v>
      </c>
      <c r="L18" s="90">
        <v>248.71975349172965</v>
      </c>
      <c r="M18" s="90">
        <v>249.92700694895987</v>
      </c>
      <c r="N18" s="90">
        <v>251.13192280169295</v>
      </c>
      <c r="O18" s="90">
        <v>252.33379499795836</v>
      </c>
      <c r="P18" s="90">
        <v>253.51413260912165</v>
      </c>
      <c r="Q18" s="90">
        <v>254.71206427209194</v>
      </c>
      <c r="R18" s="90">
        <v>255.89531196232304</v>
      </c>
      <c r="S18" s="90">
        <v>257.01423259329044</v>
      </c>
      <c r="T18" s="90">
        <v>258.17342681030823</v>
      </c>
      <c r="U18" s="90">
        <v>259.35201837403076</v>
      </c>
      <c r="V18" s="90">
        <v>260.45964217346921</v>
      </c>
      <c r="W18" s="90">
        <v>261.56894523164829</v>
      </c>
      <c r="X18" s="90">
        <v>262.71986719111919</v>
      </c>
      <c r="Y18" s="90">
        <v>263.83152693628119</v>
      </c>
      <c r="Z18" s="90">
        <v>264.91291231789467</v>
      </c>
      <c r="AA18" s="90">
        <v>266.03325459404601</v>
      </c>
      <c r="AB18" s="90">
        <v>267.17507420784239</v>
      </c>
      <c r="AC18" s="90">
        <v>268.31543401148338</v>
      </c>
      <c r="AD18" s="90">
        <v>269.44610945363627</v>
      </c>
      <c r="AE18" s="90">
        <v>270.57730966414562</v>
      </c>
      <c r="AF18" s="90">
        <v>271.72201073328131</v>
      </c>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7"/>
    </row>
    <row r="19" spans="2:88" ht="38.25" x14ac:dyDescent="0.2">
      <c r="B19" s="102">
        <v>13</v>
      </c>
      <c r="C19" s="105" t="s">
        <v>196</v>
      </c>
      <c r="D19" s="49" t="s">
        <v>197</v>
      </c>
      <c r="E19" s="49" t="s">
        <v>198</v>
      </c>
      <c r="F19" s="49">
        <v>1</v>
      </c>
      <c r="G19" s="100"/>
      <c r="H19" s="107">
        <v>2.0708114620577369</v>
      </c>
      <c r="I19" s="107">
        <v>2.0593761273388882</v>
      </c>
      <c r="J19" s="107">
        <v>2.048822850771034</v>
      </c>
      <c r="K19" s="107">
        <v>2.0396635876348719</v>
      </c>
      <c r="L19" s="107">
        <v>2.0305916538863662</v>
      </c>
      <c r="M19" s="107">
        <v>2.0236874979496271</v>
      </c>
      <c r="N19" s="107">
        <v>2.017041960128557</v>
      </c>
      <c r="O19" s="107">
        <v>2.0108993377521873</v>
      </c>
      <c r="P19" s="107">
        <v>2.0050520919047643</v>
      </c>
      <c r="Q19" s="107">
        <v>1.9997736874240455</v>
      </c>
      <c r="R19" s="107">
        <v>1.9947670301958169</v>
      </c>
      <c r="S19" s="107">
        <v>1.9912105970191769</v>
      </c>
      <c r="T19" s="107">
        <v>1.988286527951229</v>
      </c>
      <c r="U19" s="107">
        <v>1.9858176852117189</v>
      </c>
      <c r="V19" s="107">
        <v>1.9830692170195039</v>
      </c>
      <c r="W19" s="107">
        <v>1.9805995658748548</v>
      </c>
      <c r="X19" s="107">
        <v>1.9786567165901834</v>
      </c>
      <c r="Y19" s="107">
        <v>1.9766280350440402</v>
      </c>
      <c r="Z19" s="107">
        <v>1.9745764788653795</v>
      </c>
      <c r="AA19" s="107">
        <v>1.9729994945054923</v>
      </c>
      <c r="AB19" s="107">
        <v>1.9717506405400727</v>
      </c>
      <c r="AC19" s="107">
        <v>1.9706548210504817</v>
      </c>
      <c r="AD19" s="107">
        <v>1.9696386218197874</v>
      </c>
      <c r="AE19" s="107">
        <v>1.9687658925792084</v>
      </c>
      <c r="AF19" s="107">
        <v>1.9681144189625928</v>
      </c>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7"/>
    </row>
    <row r="20" spans="2:88" ht="38.25" x14ac:dyDescent="0.2">
      <c r="B20" s="102">
        <v>14</v>
      </c>
      <c r="C20" s="105" t="s">
        <v>200</v>
      </c>
      <c r="D20" s="49" t="s">
        <v>201</v>
      </c>
      <c r="E20" s="49" t="s">
        <v>198</v>
      </c>
      <c r="F20" s="49">
        <v>1</v>
      </c>
      <c r="G20" s="100"/>
      <c r="H20" s="107">
        <v>2.6489806392473527</v>
      </c>
      <c r="I20" s="107">
        <v>2.6620174815360724</v>
      </c>
      <c r="J20" s="107">
        <v>2.6755590252381216</v>
      </c>
      <c r="K20" s="107">
        <v>2.6901009127863444</v>
      </c>
      <c r="L20" s="107">
        <v>2.7039492442142872</v>
      </c>
      <c r="M20" s="107">
        <v>2.7210197068990625</v>
      </c>
      <c r="N20" s="107">
        <v>2.7376238381795028</v>
      </c>
      <c r="O20" s="107">
        <v>2.7543555603184253</v>
      </c>
      <c r="P20" s="107">
        <v>2.7710238423643094</v>
      </c>
      <c r="Q20" s="107">
        <v>2.7880628102062448</v>
      </c>
      <c r="R20" s="107">
        <v>2.8051159340869964</v>
      </c>
      <c r="S20" s="107">
        <v>2.8248460472579078</v>
      </c>
      <c r="T20" s="107">
        <v>2.8452139279272459</v>
      </c>
      <c r="U20" s="107">
        <v>2.8659642849205937</v>
      </c>
      <c r="V20" s="107">
        <v>2.886100235083815</v>
      </c>
      <c r="W20" s="107">
        <v>2.9064135425557525</v>
      </c>
      <c r="X20" s="107">
        <v>2.9273132550199836</v>
      </c>
      <c r="Y20" s="107">
        <v>2.9479525309995118</v>
      </c>
      <c r="Z20" s="107">
        <v>2.9684192322976131</v>
      </c>
      <c r="AA20" s="107">
        <v>2.9895252869057298</v>
      </c>
      <c r="AB20" s="107">
        <v>3.0110722246036499</v>
      </c>
      <c r="AC20" s="107">
        <v>3.0327795030376543</v>
      </c>
      <c r="AD20" s="107">
        <v>3.0545555533753097</v>
      </c>
      <c r="AE20" s="107">
        <v>3.0765227204516488</v>
      </c>
      <c r="AF20" s="107">
        <v>3.0988514964163278</v>
      </c>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7"/>
    </row>
    <row r="21" spans="2:88" ht="38.25" x14ac:dyDescent="0.2">
      <c r="B21" s="102">
        <v>15</v>
      </c>
      <c r="C21" s="105" t="s">
        <v>203</v>
      </c>
      <c r="D21" s="49" t="s">
        <v>204</v>
      </c>
      <c r="E21" s="49" t="s">
        <v>205</v>
      </c>
      <c r="F21" s="49">
        <v>0</v>
      </c>
      <c r="G21" s="100"/>
      <c r="H21" s="108">
        <v>0.44456712030939111</v>
      </c>
      <c r="I21" s="108">
        <v>0.45819113515451471</v>
      </c>
      <c r="J21" s="108">
        <v>0.47122252887181337</v>
      </c>
      <c r="K21" s="108">
        <v>0.4838767451594661</v>
      </c>
      <c r="L21" s="108">
        <v>0.49618018294801691</v>
      </c>
      <c r="M21" s="108">
        <v>0.50764843076128763</v>
      </c>
      <c r="N21" s="108">
        <v>0.51892081411517987</v>
      </c>
      <c r="O21" s="108">
        <v>0.52990048744782725</v>
      </c>
      <c r="P21" s="108">
        <v>0.54059580532349594</v>
      </c>
      <c r="Q21" s="108">
        <v>0.55101498880506306</v>
      </c>
      <c r="R21" s="108">
        <v>0.56116541246442986</v>
      </c>
      <c r="S21" s="108">
        <v>0.57059493533045968</v>
      </c>
      <c r="T21" s="108">
        <v>0.57979607606523365</v>
      </c>
      <c r="U21" s="108">
        <v>0.58877482063234521</v>
      </c>
      <c r="V21" s="108">
        <v>0.59753703460602281</v>
      </c>
      <c r="W21" s="108">
        <v>0.60608792373830245</v>
      </c>
      <c r="X21" s="108">
        <v>0.61444040743268113</v>
      </c>
      <c r="Y21" s="108">
        <v>0.62259208984890713</v>
      </c>
      <c r="Z21" s="108">
        <v>0.63054814463876874</v>
      </c>
      <c r="AA21" s="108">
        <v>0.63831364346761765</v>
      </c>
      <c r="AB21" s="108">
        <v>0.64589329326038536</v>
      </c>
      <c r="AC21" s="108">
        <v>0.65329197302673003</v>
      </c>
      <c r="AD21" s="108">
        <v>0.66051420420622509</v>
      </c>
      <c r="AE21" s="108">
        <v>0.66756442078620382</v>
      </c>
      <c r="AF21" s="108">
        <v>0.67444697135765519</v>
      </c>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row>
    <row r="22" spans="2:88" x14ac:dyDescent="0.2"/>
    <row r="23" spans="2:88" x14ac:dyDescent="0.2"/>
    <row r="24" spans="2:88" x14ac:dyDescent="0.2"/>
    <row r="25" spans="2:88" ht="15" x14ac:dyDescent="0.25">
      <c r="B25" s="61" t="s">
        <v>334</v>
      </c>
      <c r="C25" s="36"/>
    </row>
    <row r="26" spans="2:88" x14ac:dyDescent="0.2">
      <c r="B26" s="36"/>
      <c r="C26" s="36"/>
    </row>
    <row r="27" spans="2:88" x14ac:dyDescent="0.2">
      <c r="B27" s="62"/>
      <c r="C27" s="36" t="s">
        <v>335</v>
      </c>
    </row>
    <row r="28" spans="2:88" x14ac:dyDescent="0.2">
      <c r="B28" s="36"/>
      <c r="C28" s="36"/>
    </row>
    <row r="29" spans="2:88" x14ac:dyDescent="0.2">
      <c r="B29" s="63"/>
      <c r="C29" s="36" t="s">
        <v>336</v>
      </c>
    </row>
    <row r="30" spans="2:88" x14ac:dyDescent="0.2"/>
    <row r="31" spans="2:88" x14ac:dyDescent="0.2"/>
    <row r="32" spans="2:88" x14ac:dyDescent="0.2"/>
    <row r="33" spans="2:9" s="36" customFormat="1" ht="15" x14ac:dyDescent="0.25">
      <c r="B33" s="138" t="s">
        <v>339</v>
      </c>
      <c r="C33" s="139"/>
      <c r="D33" s="139"/>
      <c r="E33" s="139"/>
      <c r="F33" s="139"/>
      <c r="G33" s="139"/>
      <c r="H33" s="139"/>
      <c r="I33" s="140"/>
    </row>
    <row r="34" spans="2:9" x14ac:dyDescent="0.2"/>
    <row r="35" spans="2:9" s="15" customFormat="1" ht="13.5" x14ac:dyDescent="0.2">
      <c r="B35" s="99" t="s">
        <v>332</v>
      </c>
      <c r="C35" s="141" t="s">
        <v>330</v>
      </c>
      <c r="D35" s="141"/>
      <c r="E35" s="141"/>
      <c r="F35" s="141"/>
      <c r="G35" s="141"/>
      <c r="H35" s="141"/>
      <c r="I35" s="141"/>
    </row>
    <row r="36" spans="2:9" s="15" customFormat="1" ht="89.65" customHeight="1" x14ac:dyDescent="0.2">
      <c r="B36" s="73">
        <v>1</v>
      </c>
      <c r="C36" s="129" t="s">
        <v>159</v>
      </c>
      <c r="D36" s="130"/>
      <c r="E36" s="130"/>
      <c r="F36" s="130"/>
      <c r="G36" s="130"/>
      <c r="H36" s="130"/>
      <c r="I36" s="130"/>
    </row>
    <row r="37" spans="2:9" s="15" customFormat="1" ht="76.5" customHeight="1" x14ac:dyDescent="0.2">
      <c r="B37" s="73">
        <f>B36+1</f>
        <v>2</v>
      </c>
      <c r="C37" s="131" t="s">
        <v>162</v>
      </c>
      <c r="D37" s="132"/>
      <c r="E37" s="132"/>
      <c r="F37" s="132"/>
      <c r="G37" s="132"/>
      <c r="H37" s="132"/>
      <c r="I37" s="133"/>
    </row>
    <row r="38" spans="2:9" s="15" customFormat="1" ht="58.15" customHeight="1" x14ac:dyDescent="0.2">
      <c r="B38" s="73">
        <f t="shared" ref="B38:B50" si="0">B37+1</f>
        <v>3</v>
      </c>
      <c r="C38" s="131" t="s">
        <v>165</v>
      </c>
      <c r="D38" s="132"/>
      <c r="E38" s="132"/>
      <c r="F38" s="132"/>
      <c r="G38" s="132"/>
      <c r="H38" s="132"/>
      <c r="I38" s="133"/>
    </row>
    <row r="39" spans="2:9" s="15" customFormat="1" ht="73.150000000000006" customHeight="1" x14ac:dyDescent="0.2">
      <c r="B39" s="73">
        <f t="shared" si="0"/>
        <v>4</v>
      </c>
      <c r="C39" s="131" t="s">
        <v>168</v>
      </c>
      <c r="D39" s="132"/>
      <c r="E39" s="132"/>
      <c r="F39" s="132"/>
      <c r="G39" s="132"/>
      <c r="H39" s="132"/>
      <c r="I39" s="133"/>
    </row>
    <row r="40" spans="2:9" s="15" customFormat="1" ht="59.65" customHeight="1" x14ac:dyDescent="0.2">
      <c r="B40" s="73">
        <f t="shared" si="0"/>
        <v>5</v>
      </c>
      <c r="C40" s="131" t="s">
        <v>172</v>
      </c>
      <c r="D40" s="132"/>
      <c r="E40" s="132"/>
      <c r="F40" s="132"/>
      <c r="G40" s="132"/>
      <c r="H40" s="132"/>
      <c r="I40" s="133"/>
    </row>
    <row r="41" spans="2:9" s="15" customFormat="1" ht="52.15" customHeight="1" x14ac:dyDescent="0.2">
      <c r="B41" s="73">
        <f t="shared" si="0"/>
        <v>6</v>
      </c>
      <c r="C41" s="131" t="s">
        <v>175</v>
      </c>
      <c r="D41" s="132"/>
      <c r="E41" s="132"/>
      <c r="F41" s="132"/>
      <c r="G41" s="132"/>
      <c r="H41" s="132"/>
      <c r="I41" s="133"/>
    </row>
    <row r="42" spans="2:9" s="15" customFormat="1" ht="54.4" customHeight="1" x14ac:dyDescent="0.2">
      <c r="B42" s="73">
        <f t="shared" si="0"/>
        <v>7</v>
      </c>
      <c r="C42" s="131" t="s">
        <v>178</v>
      </c>
      <c r="D42" s="132"/>
      <c r="E42" s="132"/>
      <c r="F42" s="132"/>
      <c r="G42" s="132"/>
      <c r="H42" s="132"/>
      <c r="I42" s="133"/>
    </row>
    <row r="43" spans="2:9" s="15" customFormat="1" ht="67.150000000000006" customHeight="1" x14ac:dyDescent="0.2">
      <c r="B43" s="73">
        <f t="shared" si="0"/>
        <v>8</v>
      </c>
      <c r="C43" s="131" t="s">
        <v>181</v>
      </c>
      <c r="D43" s="132"/>
      <c r="E43" s="132"/>
      <c r="F43" s="132"/>
      <c r="G43" s="132"/>
      <c r="H43" s="132"/>
      <c r="I43" s="133"/>
    </row>
    <row r="44" spans="2:9" s="15" customFormat="1" ht="67.150000000000006" customHeight="1" x14ac:dyDescent="0.2">
      <c r="B44" s="73">
        <f t="shared" si="0"/>
        <v>9</v>
      </c>
      <c r="C44" s="131" t="s">
        <v>185</v>
      </c>
      <c r="D44" s="132"/>
      <c r="E44" s="132"/>
      <c r="F44" s="132"/>
      <c r="G44" s="132"/>
      <c r="H44" s="132"/>
      <c r="I44" s="133"/>
    </row>
    <row r="45" spans="2:9" s="15" customFormat="1" ht="56.65" customHeight="1" x14ac:dyDescent="0.2">
      <c r="B45" s="73">
        <f t="shared" si="0"/>
        <v>10</v>
      </c>
      <c r="C45" s="131" t="s">
        <v>189</v>
      </c>
      <c r="D45" s="132"/>
      <c r="E45" s="132"/>
      <c r="F45" s="132"/>
      <c r="G45" s="132"/>
      <c r="H45" s="132"/>
      <c r="I45" s="133"/>
    </row>
    <row r="46" spans="2:9" s="15" customFormat="1" ht="94.9" customHeight="1" x14ac:dyDescent="0.2">
      <c r="B46" s="73">
        <f t="shared" si="0"/>
        <v>11</v>
      </c>
      <c r="C46" s="131" t="s">
        <v>192</v>
      </c>
      <c r="D46" s="132"/>
      <c r="E46" s="132"/>
      <c r="F46" s="132"/>
      <c r="G46" s="132"/>
      <c r="H46" s="132"/>
      <c r="I46" s="133"/>
    </row>
    <row r="47" spans="2:9" s="15" customFormat="1" ht="47.65" customHeight="1" x14ac:dyDescent="0.2">
      <c r="B47" s="73">
        <f t="shared" si="0"/>
        <v>12</v>
      </c>
      <c r="C47" s="131" t="s">
        <v>195</v>
      </c>
      <c r="D47" s="132"/>
      <c r="E47" s="132"/>
      <c r="F47" s="132"/>
      <c r="G47" s="132"/>
      <c r="H47" s="132"/>
      <c r="I47" s="133"/>
    </row>
    <row r="48" spans="2:9" s="15" customFormat="1" ht="46.9" customHeight="1" x14ac:dyDescent="0.2">
      <c r="B48" s="73">
        <f t="shared" si="0"/>
        <v>13</v>
      </c>
      <c r="C48" s="131" t="s">
        <v>199</v>
      </c>
      <c r="D48" s="132"/>
      <c r="E48" s="132"/>
      <c r="F48" s="132"/>
      <c r="G48" s="132"/>
      <c r="H48" s="132"/>
      <c r="I48" s="133"/>
    </row>
    <row r="49" spans="2:9" s="15" customFormat="1" ht="31.15" customHeight="1" x14ac:dyDescent="0.2">
      <c r="B49" s="73">
        <f t="shared" si="0"/>
        <v>14</v>
      </c>
      <c r="C49" s="131" t="s">
        <v>202</v>
      </c>
      <c r="D49" s="132"/>
      <c r="E49" s="132"/>
      <c r="F49" s="132"/>
      <c r="G49" s="132"/>
      <c r="H49" s="132"/>
      <c r="I49" s="133"/>
    </row>
    <row r="50" spans="2:9" s="15" customFormat="1" ht="48.4" customHeight="1" x14ac:dyDescent="0.2">
      <c r="B50" s="73">
        <f t="shared" si="0"/>
        <v>15</v>
      </c>
      <c r="C50" s="131" t="s">
        <v>206</v>
      </c>
      <c r="D50" s="132"/>
      <c r="E50" s="132"/>
      <c r="F50" s="132"/>
      <c r="G50" s="132"/>
      <c r="H50" s="132"/>
      <c r="I50" s="133"/>
    </row>
    <row r="51" spans="2:9" s="15" customFormat="1" ht="12.75" x14ac:dyDescent="0.2"/>
    <row r="52" spans="2:9" s="15" customFormat="1" ht="12.75" x14ac:dyDescent="0.2"/>
    <row r="53" spans="2:9" s="15" customFormat="1" ht="12.75" x14ac:dyDescent="0.2"/>
    <row r="54" spans="2:9" s="15"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TqnKjl+yHEmTxe+Ljiie0TVPBfc6G3RUl7ZBcY1O5yxVIku+QowMvunUukwe+5hKVVlDKra5Uz2CL0x6cj6Pg==" saltValue="bpqdvgHjjD1qXJRsVZq4GA=="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topLeftCell="B1" zoomScale="85" zoomScaleNormal="85" workbookViewId="0">
      <selection activeCell="B1" sqref="A1:XFD1048576"/>
    </sheetView>
  </sheetViews>
  <sheetFormatPr defaultColWidth="0" defaultRowHeight="14.25" zeroHeight="1" x14ac:dyDescent="0.2"/>
  <cols>
    <col min="1" max="1" width="2.3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09" width="8.75" style="8" customWidth="1"/>
    <col min="110" max="16384" width="8.75" style="8" hidden="1"/>
  </cols>
  <sheetData>
    <row r="1" spans="1:88" ht="22.5" customHeight="1" x14ac:dyDescent="0.2">
      <c r="A1" s="36"/>
      <c r="B1" s="152" t="s">
        <v>207</v>
      </c>
      <c r="C1" s="152"/>
      <c r="D1" s="152"/>
      <c r="E1" s="152"/>
      <c r="F1" s="152"/>
      <c r="G1" s="85"/>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thickBot="1" x14ac:dyDescent="0.25">
      <c r="A2" s="39"/>
      <c r="B2" s="39"/>
      <c r="C2" s="39"/>
      <c r="D2" s="39"/>
      <c r="E2" s="39"/>
      <c r="F2" s="39"/>
      <c r="G2" s="85"/>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row>
    <row r="3" spans="1:88" ht="17.25" thickBot="1" x14ac:dyDescent="0.25">
      <c r="A3" s="39"/>
      <c r="B3" s="134" t="s">
        <v>2</v>
      </c>
      <c r="C3" s="135"/>
      <c r="D3" s="144" t="str">
        <f>'Cover sheet'!C5</f>
        <v>Severn Trent Water</v>
      </c>
      <c r="E3" s="145"/>
      <c r="F3" s="146"/>
      <c r="G3" s="100"/>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row>
    <row r="4" spans="1:88" ht="17.25" thickBot="1" x14ac:dyDescent="0.25">
      <c r="A4" s="39"/>
      <c r="B4" s="109" t="s">
        <v>328</v>
      </c>
      <c r="C4" s="109"/>
      <c r="D4" s="144" t="str">
        <f>'Cover sheet'!C6</f>
        <v>Wolverhampton</v>
      </c>
      <c r="E4" s="145"/>
      <c r="F4" s="146"/>
      <c r="G4" s="100"/>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row>
    <row r="5" spans="1:88" ht="16.5" thickBot="1" x14ac:dyDescent="0.35">
      <c r="A5" s="39"/>
      <c r="B5" s="39"/>
      <c r="C5" s="43"/>
      <c r="D5" s="43"/>
      <c r="E5" s="39"/>
      <c r="F5" s="39"/>
      <c r="G5" s="100"/>
      <c r="H5" s="148" t="s">
        <v>56</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A6" s="36"/>
      <c r="B6" s="101" t="s">
        <v>332</v>
      </c>
      <c r="C6" s="44" t="s">
        <v>19</v>
      </c>
      <c r="D6" s="45" t="s">
        <v>20</v>
      </c>
      <c r="E6" s="45" t="s">
        <v>21</v>
      </c>
      <c r="F6" s="47" t="s">
        <v>331</v>
      </c>
      <c r="G6" s="100"/>
      <c r="H6" s="45" t="s">
        <v>58</v>
      </c>
      <c r="I6" s="45" t="s">
        <v>59</v>
      </c>
      <c r="J6" s="45" t="s">
        <v>60</v>
      </c>
      <c r="K6" s="45" t="s">
        <v>61</v>
      </c>
      <c r="L6" s="45" t="s">
        <v>62</v>
      </c>
      <c r="M6" s="45" t="s">
        <v>63</v>
      </c>
      <c r="N6" s="45" t="s">
        <v>64</v>
      </c>
      <c r="O6" s="45" t="s">
        <v>65</v>
      </c>
      <c r="P6" s="45" t="s">
        <v>66</v>
      </c>
      <c r="Q6" s="45" t="s">
        <v>67</v>
      </c>
      <c r="R6" s="45" t="s">
        <v>68</v>
      </c>
      <c r="S6" s="45" t="s">
        <v>69</v>
      </c>
      <c r="T6" s="45" t="s">
        <v>70</v>
      </c>
      <c r="U6" s="45" t="s">
        <v>71</v>
      </c>
      <c r="V6" s="45" t="s">
        <v>72</v>
      </c>
      <c r="W6" s="45" t="s">
        <v>73</v>
      </c>
      <c r="X6" s="45" t="s">
        <v>74</v>
      </c>
      <c r="Y6" s="45" t="s">
        <v>75</v>
      </c>
      <c r="Z6" s="45" t="s">
        <v>76</v>
      </c>
      <c r="AA6" s="45" t="s">
        <v>77</v>
      </c>
      <c r="AB6" s="45" t="s">
        <v>78</v>
      </c>
      <c r="AC6" s="45" t="s">
        <v>79</v>
      </c>
      <c r="AD6" s="45" t="s">
        <v>80</v>
      </c>
      <c r="AE6" s="45" t="s">
        <v>81</v>
      </c>
      <c r="AF6" s="45" t="s">
        <v>82</v>
      </c>
      <c r="AG6" s="45" t="s">
        <v>83</v>
      </c>
      <c r="AH6" s="45" t="s">
        <v>84</v>
      </c>
      <c r="AI6" s="45" t="s">
        <v>85</v>
      </c>
      <c r="AJ6" s="45" t="s">
        <v>86</v>
      </c>
      <c r="AK6" s="45" t="s">
        <v>87</v>
      </c>
      <c r="AL6" s="45" t="s">
        <v>88</v>
      </c>
      <c r="AM6" s="45" t="s">
        <v>89</v>
      </c>
      <c r="AN6" s="45" t="s">
        <v>90</v>
      </c>
      <c r="AO6" s="45" t="s">
        <v>91</v>
      </c>
      <c r="AP6" s="45" t="s">
        <v>92</v>
      </c>
      <c r="AQ6" s="45" t="s">
        <v>93</v>
      </c>
      <c r="AR6" s="45" t="s">
        <v>94</v>
      </c>
      <c r="AS6" s="45" t="s">
        <v>95</v>
      </c>
      <c r="AT6" s="45" t="s">
        <v>96</v>
      </c>
      <c r="AU6" s="45" t="s">
        <v>97</v>
      </c>
      <c r="AV6" s="45" t="s">
        <v>98</v>
      </c>
      <c r="AW6" s="45" t="s">
        <v>99</v>
      </c>
      <c r="AX6" s="45" t="s">
        <v>100</v>
      </c>
      <c r="AY6" s="45" t="s">
        <v>101</v>
      </c>
      <c r="AZ6" s="45" t="s">
        <v>102</v>
      </c>
      <c r="BA6" s="45" t="s">
        <v>103</v>
      </c>
      <c r="BB6" s="45" t="s">
        <v>104</v>
      </c>
      <c r="BC6" s="45" t="s">
        <v>105</v>
      </c>
      <c r="BD6" s="45" t="s">
        <v>106</v>
      </c>
      <c r="BE6" s="45" t="s">
        <v>107</v>
      </c>
      <c r="BF6" s="45" t="s">
        <v>108</v>
      </c>
      <c r="BG6" s="45" t="s">
        <v>109</v>
      </c>
      <c r="BH6" s="45" t="s">
        <v>110</v>
      </c>
      <c r="BI6" s="45" t="s">
        <v>111</v>
      </c>
      <c r="BJ6" s="45" t="s">
        <v>112</v>
      </c>
      <c r="BK6" s="45" t="s">
        <v>113</v>
      </c>
      <c r="BL6" s="45" t="s">
        <v>114</v>
      </c>
      <c r="BM6" s="45" t="s">
        <v>115</v>
      </c>
      <c r="BN6" s="45" t="s">
        <v>116</v>
      </c>
      <c r="BO6" s="45" t="s">
        <v>117</v>
      </c>
      <c r="BP6" s="45" t="s">
        <v>118</v>
      </c>
      <c r="BQ6" s="45" t="s">
        <v>119</v>
      </c>
      <c r="BR6" s="45" t="s">
        <v>120</v>
      </c>
      <c r="BS6" s="45" t="s">
        <v>121</v>
      </c>
      <c r="BT6" s="45" t="s">
        <v>122</v>
      </c>
      <c r="BU6" s="45" t="s">
        <v>123</v>
      </c>
      <c r="BV6" s="45" t="s">
        <v>124</v>
      </c>
      <c r="BW6" s="45" t="s">
        <v>125</v>
      </c>
      <c r="BX6" s="45" t="s">
        <v>126</v>
      </c>
      <c r="BY6" s="45" t="s">
        <v>127</v>
      </c>
      <c r="BZ6" s="45" t="s">
        <v>128</v>
      </c>
      <c r="CA6" s="45" t="s">
        <v>129</v>
      </c>
      <c r="CB6" s="45" t="s">
        <v>130</v>
      </c>
      <c r="CC6" s="45" t="s">
        <v>131</v>
      </c>
      <c r="CD6" s="45" t="s">
        <v>132</v>
      </c>
      <c r="CE6" s="45" t="s">
        <v>133</v>
      </c>
      <c r="CF6" s="45" t="s">
        <v>134</v>
      </c>
      <c r="CG6" s="45" t="s">
        <v>135</v>
      </c>
      <c r="CH6" s="45" t="s">
        <v>136</v>
      </c>
      <c r="CI6" s="45" t="s">
        <v>137</v>
      </c>
      <c r="CJ6" s="45" t="s">
        <v>138</v>
      </c>
    </row>
    <row r="7" spans="1:88" ht="51" x14ac:dyDescent="0.2">
      <c r="B7" s="102">
        <v>1</v>
      </c>
      <c r="C7" s="103" t="s">
        <v>208</v>
      </c>
      <c r="D7" s="88" t="s">
        <v>209</v>
      </c>
      <c r="E7" s="88" t="s">
        <v>45</v>
      </c>
      <c r="F7" s="88">
        <v>2</v>
      </c>
      <c r="G7" s="100"/>
      <c r="H7" s="90">
        <v>57.537460106266849</v>
      </c>
      <c r="I7" s="90">
        <v>57.586790206904617</v>
      </c>
      <c r="J7" s="90">
        <v>57.625149810360462</v>
      </c>
      <c r="K7" s="90">
        <v>57.673748693277275</v>
      </c>
      <c r="L7" s="90">
        <v>57.697248683232047</v>
      </c>
      <c r="M7" s="90">
        <v>57.759697786528918</v>
      </c>
      <c r="N7" s="90">
        <v>57.807969711631237</v>
      </c>
      <c r="O7" s="90">
        <v>57.866753754675457</v>
      </c>
      <c r="P7" s="90">
        <v>57.908881312182132</v>
      </c>
      <c r="Q7" s="90">
        <v>58.015467641494013</v>
      </c>
      <c r="R7" s="90">
        <v>58.043134839898357</v>
      </c>
      <c r="S7" s="90">
        <v>58.052353601103974</v>
      </c>
      <c r="T7" s="90">
        <v>58.040714528127083</v>
      </c>
      <c r="U7" s="90">
        <v>58.088482286713841</v>
      </c>
      <c r="V7" s="90">
        <v>58.110900746954265</v>
      </c>
      <c r="W7" s="90">
        <v>58.167442343380991</v>
      </c>
      <c r="X7" s="90">
        <v>58.206071255458681</v>
      </c>
      <c r="Y7" s="90">
        <v>58.302818726262544</v>
      </c>
      <c r="Z7" s="90">
        <v>58.374264671224843</v>
      </c>
      <c r="AA7" s="90">
        <v>58.450456664558672</v>
      </c>
      <c r="AB7" s="90">
        <v>58.502823369260753</v>
      </c>
      <c r="AC7" s="90">
        <v>58.614320531298915</v>
      </c>
      <c r="AD7" s="90">
        <v>58.704002643034713</v>
      </c>
      <c r="AE7" s="90">
        <v>58.796635224037132</v>
      </c>
      <c r="AF7" s="90">
        <v>58.865009504545242</v>
      </c>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2"/>
    </row>
    <row r="8" spans="1:88" ht="51" x14ac:dyDescent="0.2">
      <c r="B8" s="102">
        <f>B7+1</f>
        <v>2</v>
      </c>
      <c r="C8" s="105" t="s">
        <v>211</v>
      </c>
      <c r="D8" s="49" t="s">
        <v>212</v>
      </c>
      <c r="E8" s="49" t="s">
        <v>45</v>
      </c>
      <c r="F8" s="49">
        <v>2</v>
      </c>
      <c r="G8" s="100"/>
      <c r="H8" s="90">
        <v>66.706999999999994</v>
      </c>
      <c r="I8" s="90">
        <v>66.706999999999994</v>
      </c>
      <c r="J8" s="90">
        <v>66.706999999999994</v>
      </c>
      <c r="K8" s="90">
        <v>66.706999999999994</v>
      </c>
      <c r="L8" s="90">
        <v>66.706999999999994</v>
      </c>
      <c r="M8" s="90">
        <v>66.706999999999994</v>
      </c>
      <c r="N8" s="90">
        <v>66.706999999999994</v>
      </c>
      <c r="O8" s="90">
        <v>66.706999999999994</v>
      </c>
      <c r="P8" s="90">
        <v>66.706999999999994</v>
      </c>
      <c r="Q8" s="90">
        <v>66.706999999999994</v>
      </c>
      <c r="R8" s="90">
        <v>66.706999999999994</v>
      </c>
      <c r="S8" s="90">
        <v>66.706999999999994</v>
      </c>
      <c r="T8" s="90">
        <v>66.706999999999994</v>
      </c>
      <c r="U8" s="90">
        <v>66.706999999999994</v>
      </c>
      <c r="V8" s="90">
        <v>66.706999999999994</v>
      </c>
      <c r="W8" s="90">
        <v>66.706999999999994</v>
      </c>
      <c r="X8" s="90">
        <v>66.706999999999994</v>
      </c>
      <c r="Y8" s="90">
        <v>66.706999999999994</v>
      </c>
      <c r="Z8" s="90">
        <v>66.706999999999994</v>
      </c>
      <c r="AA8" s="90">
        <v>66.706999999999994</v>
      </c>
      <c r="AB8" s="90">
        <v>66.706999999999994</v>
      </c>
      <c r="AC8" s="90">
        <v>66.706999999999994</v>
      </c>
      <c r="AD8" s="90">
        <v>66.706999999999994</v>
      </c>
      <c r="AE8" s="90">
        <v>66.706999999999994</v>
      </c>
      <c r="AF8" s="90">
        <v>66.706999999999994</v>
      </c>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7"/>
    </row>
    <row r="9" spans="1:88" ht="51" x14ac:dyDescent="0.2">
      <c r="B9" s="102">
        <f t="shared" ref="B9:B11" si="0">B8+1</f>
        <v>3</v>
      </c>
      <c r="C9" s="105" t="s">
        <v>214</v>
      </c>
      <c r="D9" s="49" t="s">
        <v>215</v>
      </c>
      <c r="E9" s="49" t="s">
        <v>45</v>
      </c>
      <c r="F9" s="49">
        <v>2</v>
      </c>
      <c r="G9" s="100"/>
      <c r="H9" s="90">
        <v>66.706999999999994</v>
      </c>
      <c r="I9" s="90">
        <v>66.706999999999994</v>
      </c>
      <c r="J9" s="90">
        <v>66.706999999999994</v>
      </c>
      <c r="K9" s="90">
        <v>66.706999999999994</v>
      </c>
      <c r="L9" s="90">
        <v>66.706999999999994</v>
      </c>
      <c r="M9" s="90">
        <v>66.706999999999994</v>
      </c>
      <c r="N9" s="90">
        <v>66.706999999999994</v>
      </c>
      <c r="O9" s="90">
        <v>66.706999999999994</v>
      </c>
      <c r="P9" s="90">
        <v>66.706999999999994</v>
      </c>
      <c r="Q9" s="90">
        <v>66.706999999999994</v>
      </c>
      <c r="R9" s="90">
        <v>66.706999999999994</v>
      </c>
      <c r="S9" s="90">
        <v>66.706999999999994</v>
      </c>
      <c r="T9" s="90">
        <v>66.706999999999994</v>
      </c>
      <c r="U9" s="90">
        <v>66.706999999999994</v>
      </c>
      <c r="V9" s="90">
        <v>66.706999999999994</v>
      </c>
      <c r="W9" s="90">
        <v>66.706999999999994</v>
      </c>
      <c r="X9" s="90">
        <v>66.706999999999994</v>
      </c>
      <c r="Y9" s="90">
        <v>66.706999999999994</v>
      </c>
      <c r="Z9" s="90">
        <v>66.706999999999994</v>
      </c>
      <c r="AA9" s="90">
        <v>66.706999999999994</v>
      </c>
      <c r="AB9" s="90">
        <v>66.706999999999994</v>
      </c>
      <c r="AC9" s="90">
        <v>66.706999999999994</v>
      </c>
      <c r="AD9" s="90">
        <v>66.706999999999994</v>
      </c>
      <c r="AE9" s="90">
        <v>66.706999999999994</v>
      </c>
      <c r="AF9" s="90">
        <v>66.706999999999994</v>
      </c>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7"/>
    </row>
    <row r="10" spans="1:88" ht="51" x14ac:dyDescent="0.2">
      <c r="B10" s="102">
        <f t="shared" si="0"/>
        <v>4</v>
      </c>
      <c r="C10" s="105" t="s">
        <v>217</v>
      </c>
      <c r="D10" s="49" t="s">
        <v>218</v>
      </c>
      <c r="E10" s="49" t="s">
        <v>45</v>
      </c>
      <c r="F10" s="49">
        <v>2</v>
      </c>
      <c r="G10" s="100"/>
      <c r="H10" s="90">
        <v>1.94</v>
      </c>
      <c r="I10" s="90">
        <v>1.82</v>
      </c>
      <c r="J10" s="90">
        <v>1.84</v>
      </c>
      <c r="K10" s="90">
        <v>1.83</v>
      </c>
      <c r="L10" s="90">
        <v>1.8</v>
      </c>
      <c r="M10" s="90">
        <v>1.33</v>
      </c>
      <c r="N10" s="90">
        <v>1.32</v>
      </c>
      <c r="O10" s="90">
        <v>1.35</v>
      </c>
      <c r="P10" s="90">
        <v>1.32</v>
      </c>
      <c r="Q10" s="90">
        <v>1.34</v>
      </c>
      <c r="R10" s="90">
        <v>1.33</v>
      </c>
      <c r="S10" s="90">
        <v>1.33</v>
      </c>
      <c r="T10" s="90">
        <v>1.39</v>
      </c>
      <c r="U10" s="90">
        <v>1.39</v>
      </c>
      <c r="V10" s="90">
        <v>1.4</v>
      </c>
      <c r="W10" s="90">
        <v>1.41</v>
      </c>
      <c r="X10" s="90">
        <v>1.43</v>
      </c>
      <c r="Y10" s="90">
        <v>1.46</v>
      </c>
      <c r="Z10" s="90">
        <v>1.51</v>
      </c>
      <c r="AA10" s="90">
        <v>1.47</v>
      </c>
      <c r="AB10" s="90">
        <v>1.57</v>
      </c>
      <c r="AC10" s="90">
        <v>1.62</v>
      </c>
      <c r="AD10" s="90">
        <v>1.48</v>
      </c>
      <c r="AE10" s="90">
        <v>1.54</v>
      </c>
      <c r="AF10" s="90">
        <v>1.59</v>
      </c>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7"/>
    </row>
    <row r="11" spans="1:88" ht="51" x14ac:dyDescent="0.2">
      <c r="B11" s="102">
        <f t="shared" si="0"/>
        <v>5</v>
      </c>
      <c r="C11" s="105" t="s">
        <v>220</v>
      </c>
      <c r="D11" s="49" t="s">
        <v>221</v>
      </c>
      <c r="E11" s="49" t="s">
        <v>45</v>
      </c>
      <c r="F11" s="49">
        <v>2</v>
      </c>
      <c r="G11" s="100"/>
      <c r="H11" s="110">
        <v>7.2295398937331452</v>
      </c>
      <c r="I11" s="110">
        <v>7.3002097930953767</v>
      </c>
      <c r="J11" s="110">
        <v>7.241850189639532</v>
      </c>
      <c r="K11" s="110">
        <v>7.2032513067227182</v>
      </c>
      <c r="L11" s="110">
        <v>7.2097513167679468</v>
      </c>
      <c r="M11" s="110">
        <v>7.6173022134710759</v>
      </c>
      <c r="N11" s="110">
        <v>7.5790302883687559</v>
      </c>
      <c r="O11" s="110">
        <v>7.4902462453245366</v>
      </c>
      <c r="P11" s="110">
        <v>7.4781186878178616</v>
      </c>
      <c r="Q11" s="110">
        <v>7.3515323585059811</v>
      </c>
      <c r="R11" s="110">
        <v>7.3338651601016362</v>
      </c>
      <c r="S11" s="110">
        <v>7.3246463988960198</v>
      </c>
      <c r="T11" s="110">
        <v>7.2762854718729111</v>
      </c>
      <c r="U11" s="110">
        <v>7.2285177132861529</v>
      </c>
      <c r="V11" s="110">
        <v>7.1960992530457286</v>
      </c>
      <c r="W11" s="110">
        <v>7.1295576566190029</v>
      </c>
      <c r="X11" s="110">
        <v>7.0709287445413125</v>
      </c>
      <c r="Y11" s="110">
        <v>6.94418127373745</v>
      </c>
      <c r="Z11" s="110">
        <v>6.8227353287751509</v>
      </c>
      <c r="AA11" s="110">
        <v>6.7865433354413218</v>
      </c>
      <c r="AB11" s="110">
        <v>6.6341766307392405</v>
      </c>
      <c r="AC11" s="110">
        <v>6.4726794687010782</v>
      </c>
      <c r="AD11" s="110">
        <v>6.5229973569652806</v>
      </c>
      <c r="AE11" s="110">
        <v>6.3703647759628614</v>
      </c>
      <c r="AF11" s="110">
        <v>6.2519904954547521</v>
      </c>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row>
    <row r="12" spans="1:88" ht="13.9" customHeight="1" x14ac:dyDescent="0.2"/>
    <row r="13" spans="1:88" ht="13.9" customHeight="1" x14ac:dyDescent="0.2"/>
    <row r="14" spans="1:88" ht="13.9" customHeight="1" x14ac:dyDescent="0.2"/>
    <row r="15" spans="1:88" ht="13.9" customHeight="1" x14ac:dyDescent="0.25">
      <c r="B15" s="61" t="s">
        <v>334</v>
      </c>
      <c r="C15" s="36"/>
    </row>
    <row r="16" spans="1:88" ht="13.9" customHeight="1" x14ac:dyDescent="0.2">
      <c r="B16" s="36"/>
      <c r="C16" s="36"/>
    </row>
    <row r="17" spans="2:9" ht="13.9" customHeight="1" x14ac:dyDescent="0.2">
      <c r="B17" s="62"/>
      <c r="C17" s="36" t="s">
        <v>335</v>
      </c>
    </row>
    <row r="18" spans="2:9" ht="13.9" customHeight="1" x14ac:dyDescent="0.2">
      <c r="B18" s="36"/>
      <c r="C18" s="36"/>
    </row>
    <row r="19" spans="2:9" ht="13.9" customHeight="1" x14ac:dyDescent="0.2">
      <c r="B19" s="63"/>
      <c r="C19" s="36" t="s">
        <v>336</v>
      </c>
    </row>
    <row r="20" spans="2:9" ht="13.9" customHeight="1" x14ac:dyDescent="0.2"/>
    <row r="21" spans="2:9" ht="13.9" customHeight="1" x14ac:dyDescent="0.2"/>
    <row r="22" spans="2:9" ht="13.9" customHeight="1" x14ac:dyDescent="0.2"/>
    <row r="23" spans="2:9" s="36" customFormat="1" ht="13.9" customHeight="1" x14ac:dyDescent="0.25">
      <c r="B23" s="138" t="s">
        <v>340</v>
      </c>
      <c r="C23" s="139"/>
      <c r="D23" s="139"/>
      <c r="E23" s="139"/>
      <c r="F23" s="139"/>
      <c r="G23" s="139"/>
      <c r="H23" s="139"/>
      <c r="I23" s="140"/>
    </row>
    <row r="24" spans="2:9" ht="13.9" customHeight="1" x14ac:dyDescent="0.2"/>
    <row r="25" spans="2:9" s="15" customFormat="1" ht="13.5" x14ac:dyDescent="0.2">
      <c r="B25" s="99" t="s">
        <v>332</v>
      </c>
      <c r="C25" s="141" t="s">
        <v>330</v>
      </c>
      <c r="D25" s="141"/>
      <c r="E25" s="141"/>
      <c r="F25" s="141"/>
      <c r="G25" s="141"/>
      <c r="H25" s="141"/>
      <c r="I25" s="141"/>
    </row>
    <row r="26" spans="2:9" s="15" customFormat="1" ht="72.400000000000006" customHeight="1" x14ac:dyDescent="0.2">
      <c r="B26" s="73">
        <v>1</v>
      </c>
      <c r="C26" s="129" t="s">
        <v>210</v>
      </c>
      <c r="D26" s="130"/>
      <c r="E26" s="130"/>
      <c r="F26" s="130"/>
      <c r="G26" s="130"/>
      <c r="H26" s="130"/>
      <c r="I26" s="130"/>
    </row>
    <row r="27" spans="2:9" s="15" customFormat="1" ht="54" customHeight="1" x14ac:dyDescent="0.2">
      <c r="B27" s="73">
        <v>2</v>
      </c>
      <c r="C27" s="129" t="s">
        <v>213</v>
      </c>
      <c r="D27" s="130"/>
      <c r="E27" s="130"/>
      <c r="F27" s="130"/>
      <c r="G27" s="130"/>
      <c r="H27" s="130"/>
      <c r="I27" s="130"/>
    </row>
    <row r="28" spans="2:9" s="15" customFormat="1" ht="54" customHeight="1" x14ac:dyDescent="0.2">
      <c r="B28" s="73">
        <v>3</v>
      </c>
      <c r="C28" s="129" t="s">
        <v>216</v>
      </c>
      <c r="D28" s="130"/>
      <c r="E28" s="130"/>
      <c r="F28" s="130"/>
      <c r="G28" s="130"/>
      <c r="H28" s="130"/>
      <c r="I28" s="130"/>
    </row>
    <row r="29" spans="2:9" s="15" customFormat="1" ht="54" customHeight="1" x14ac:dyDescent="0.2">
      <c r="B29" s="73">
        <v>4</v>
      </c>
      <c r="C29" s="129" t="s">
        <v>219</v>
      </c>
      <c r="D29" s="130"/>
      <c r="E29" s="130"/>
      <c r="F29" s="130"/>
      <c r="G29" s="130"/>
      <c r="H29" s="130"/>
      <c r="I29" s="130"/>
    </row>
    <row r="30" spans="2:9" s="15" customFormat="1" ht="54" customHeight="1" x14ac:dyDescent="0.2">
      <c r="B30" s="73">
        <v>5</v>
      </c>
      <c r="C30" s="129" t="s">
        <v>222</v>
      </c>
      <c r="D30" s="130"/>
      <c r="E30" s="130"/>
      <c r="F30" s="130"/>
      <c r="G30" s="130"/>
      <c r="H30" s="130"/>
      <c r="I30" s="13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AOnKniD5si3lG89zSc1DoUcq5O5CRe9Gk3a4e7hN6Z8YPs09hL0F0HhJ/+sNXIFdY1hVpS4pxQceqJU9IyDVeA==" saltValue="Q9O7I3Z9hPzQkEp7qAwAvA=="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topLeftCell="X1" zoomScaleNormal="100" workbookViewId="0">
      <selection activeCell="X1" sqref="A1:XFD1048576"/>
    </sheetView>
  </sheetViews>
  <sheetFormatPr defaultColWidth="0" defaultRowHeight="14.25" zeroHeight="1" x14ac:dyDescent="0.2"/>
  <cols>
    <col min="1" max="1" width="2.625" style="8" customWidth="1"/>
    <col min="2" max="2" width="4.125" style="8" customWidth="1"/>
    <col min="3" max="3" width="70.625" style="8" customWidth="1"/>
    <col min="4" max="4" width="16.625" style="8" customWidth="1"/>
    <col min="5" max="5" width="14.625" style="8" customWidth="1"/>
    <col min="6" max="6" width="5.625" style="8" customWidth="1"/>
    <col min="7" max="7" width="2.625" style="8" customWidth="1"/>
    <col min="8" max="109" width="8.75" style="8" customWidth="1"/>
    <col min="110" max="16384" width="8.75" style="8" hidden="1"/>
  </cols>
  <sheetData>
    <row r="1" spans="1:88" ht="24" x14ac:dyDescent="0.2">
      <c r="A1" s="36"/>
      <c r="B1" s="9" t="s">
        <v>223</v>
      </c>
      <c r="C1" s="9"/>
      <c r="D1" s="34"/>
      <c r="E1" s="35"/>
      <c r="F1" s="34"/>
      <c r="G1" s="85"/>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thickBot="1" x14ac:dyDescent="0.25">
      <c r="A2" s="39"/>
      <c r="B2" s="39"/>
      <c r="C2" s="39"/>
      <c r="D2" s="39"/>
      <c r="E2" s="39"/>
      <c r="F2" s="39"/>
      <c r="G2" s="85"/>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row>
    <row r="3" spans="1:88" ht="17.25" thickBot="1" x14ac:dyDescent="0.25">
      <c r="A3" s="39"/>
      <c r="B3" s="134" t="s">
        <v>2</v>
      </c>
      <c r="C3" s="135"/>
      <c r="D3" s="144" t="str">
        <f>'Cover sheet'!C5</f>
        <v>Severn Trent Water</v>
      </c>
      <c r="E3" s="145"/>
      <c r="F3" s="146"/>
      <c r="G3" s="100"/>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row>
    <row r="4" spans="1:88" ht="17.25" thickBot="1" x14ac:dyDescent="0.25">
      <c r="A4" s="39"/>
      <c r="B4" s="134" t="s">
        <v>328</v>
      </c>
      <c r="C4" s="135"/>
      <c r="D4" s="144" t="str">
        <f>'Cover sheet'!C6</f>
        <v>Wolverhampton</v>
      </c>
      <c r="E4" s="145"/>
      <c r="F4" s="146"/>
      <c r="G4" s="100"/>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row>
    <row r="5" spans="1:88" ht="16.5" thickBot="1" x14ac:dyDescent="0.35">
      <c r="A5" s="39"/>
      <c r="B5" s="39"/>
      <c r="C5" s="43"/>
      <c r="D5" s="43"/>
      <c r="E5" s="39"/>
      <c r="F5" s="39"/>
      <c r="G5" s="100"/>
      <c r="H5" s="148" t="s">
        <v>56</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A6" s="36"/>
      <c r="B6" s="101" t="s">
        <v>332</v>
      </c>
      <c r="C6" s="44" t="s">
        <v>19</v>
      </c>
      <c r="D6" s="45" t="s">
        <v>20</v>
      </c>
      <c r="E6" s="45" t="s">
        <v>21</v>
      </c>
      <c r="F6" s="47" t="s">
        <v>331</v>
      </c>
      <c r="G6" s="100"/>
      <c r="H6" s="45" t="s">
        <v>58</v>
      </c>
      <c r="I6" s="45" t="s">
        <v>59</v>
      </c>
      <c r="J6" s="45" t="s">
        <v>60</v>
      </c>
      <c r="K6" s="45" t="s">
        <v>61</v>
      </c>
      <c r="L6" s="45" t="s">
        <v>62</v>
      </c>
      <c r="M6" s="45" t="s">
        <v>63</v>
      </c>
      <c r="N6" s="45" t="s">
        <v>64</v>
      </c>
      <c r="O6" s="45" t="s">
        <v>65</v>
      </c>
      <c r="P6" s="45" t="s">
        <v>66</v>
      </c>
      <c r="Q6" s="45" t="s">
        <v>67</v>
      </c>
      <c r="R6" s="45" t="s">
        <v>68</v>
      </c>
      <c r="S6" s="45" t="s">
        <v>69</v>
      </c>
      <c r="T6" s="45" t="s">
        <v>70</v>
      </c>
      <c r="U6" s="45" t="s">
        <v>71</v>
      </c>
      <c r="V6" s="45" t="s">
        <v>72</v>
      </c>
      <c r="W6" s="45" t="s">
        <v>73</v>
      </c>
      <c r="X6" s="45" t="s">
        <v>74</v>
      </c>
      <c r="Y6" s="45" t="s">
        <v>75</v>
      </c>
      <c r="Z6" s="45" t="s">
        <v>76</v>
      </c>
      <c r="AA6" s="45" t="s">
        <v>77</v>
      </c>
      <c r="AB6" s="45" t="s">
        <v>78</v>
      </c>
      <c r="AC6" s="45" t="s">
        <v>79</v>
      </c>
      <c r="AD6" s="45" t="s">
        <v>80</v>
      </c>
      <c r="AE6" s="45" t="s">
        <v>81</v>
      </c>
      <c r="AF6" s="45" t="s">
        <v>82</v>
      </c>
      <c r="AG6" s="45" t="s">
        <v>83</v>
      </c>
      <c r="AH6" s="45" t="s">
        <v>84</v>
      </c>
      <c r="AI6" s="45" t="s">
        <v>85</v>
      </c>
      <c r="AJ6" s="45" t="s">
        <v>86</v>
      </c>
      <c r="AK6" s="45" t="s">
        <v>87</v>
      </c>
      <c r="AL6" s="45" t="s">
        <v>88</v>
      </c>
      <c r="AM6" s="45" t="s">
        <v>89</v>
      </c>
      <c r="AN6" s="45" t="s">
        <v>90</v>
      </c>
      <c r="AO6" s="45" t="s">
        <v>91</v>
      </c>
      <c r="AP6" s="45" t="s">
        <v>92</v>
      </c>
      <c r="AQ6" s="45" t="s">
        <v>93</v>
      </c>
      <c r="AR6" s="45" t="s">
        <v>94</v>
      </c>
      <c r="AS6" s="45" t="s">
        <v>95</v>
      </c>
      <c r="AT6" s="45" t="s">
        <v>96</v>
      </c>
      <c r="AU6" s="45" t="s">
        <v>97</v>
      </c>
      <c r="AV6" s="45" t="s">
        <v>98</v>
      </c>
      <c r="AW6" s="45" t="s">
        <v>99</v>
      </c>
      <c r="AX6" s="45" t="s">
        <v>100</v>
      </c>
      <c r="AY6" s="45" t="s">
        <v>101</v>
      </c>
      <c r="AZ6" s="45" t="s">
        <v>102</v>
      </c>
      <c r="BA6" s="45" t="s">
        <v>103</v>
      </c>
      <c r="BB6" s="45" t="s">
        <v>104</v>
      </c>
      <c r="BC6" s="45" t="s">
        <v>105</v>
      </c>
      <c r="BD6" s="45" t="s">
        <v>106</v>
      </c>
      <c r="BE6" s="45" t="s">
        <v>107</v>
      </c>
      <c r="BF6" s="45" t="s">
        <v>108</v>
      </c>
      <c r="BG6" s="45" t="s">
        <v>109</v>
      </c>
      <c r="BH6" s="45" t="s">
        <v>110</v>
      </c>
      <c r="BI6" s="45" t="s">
        <v>111</v>
      </c>
      <c r="BJ6" s="45" t="s">
        <v>112</v>
      </c>
      <c r="BK6" s="45" t="s">
        <v>113</v>
      </c>
      <c r="BL6" s="45" t="s">
        <v>114</v>
      </c>
      <c r="BM6" s="45" t="s">
        <v>115</v>
      </c>
      <c r="BN6" s="45" t="s">
        <v>116</v>
      </c>
      <c r="BO6" s="45" t="s">
        <v>117</v>
      </c>
      <c r="BP6" s="45" t="s">
        <v>118</v>
      </c>
      <c r="BQ6" s="45" t="s">
        <v>119</v>
      </c>
      <c r="BR6" s="45" t="s">
        <v>120</v>
      </c>
      <c r="BS6" s="45" t="s">
        <v>121</v>
      </c>
      <c r="BT6" s="45" t="s">
        <v>122</v>
      </c>
      <c r="BU6" s="45" t="s">
        <v>123</v>
      </c>
      <c r="BV6" s="45" t="s">
        <v>124</v>
      </c>
      <c r="BW6" s="45" t="s">
        <v>125</v>
      </c>
      <c r="BX6" s="45" t="s">
        <v>126</v>
      </c>
      <c r="BY6" s="45" t="s">
        <v>127</v>
      </c>
      <c r="BZ6" s="45" t="s">
        <v>128</v>
      </c>
      <c r="CA6" s="45" t="s">
        <v>129</v>
      </c>
      <c r="CB6" s="45" t="s">
        <v>130</v>
      </c>
      <c r="CC6" s="45" t="s">
        <v>131</v>
      </c>
      <c r="CD6" s="45" t="s">
        <v>132</v>
      </c>
      <c r="CE6" s="45" t="s">
        <v>133</v>
      </c>
      <c r="CF6" s="45" t="s">
        <v>134</v>
      </c>
      <c r="CG6" s="45" t="s">
        <v>135</v>
      </c>
      <c r="CH6" s="45" t="s">
        <v>136</v>
      </c>
      <c r="CI6" s="45" t="s">
        <v>137</v>
      </c>
      <c r="CJ6" s="45" t="s">
        <v>138</v>
      </c>
    </row>
    <row r="7" spans="1:88" ht="51.75" customHeight="1" x14ac:dyDescent="0.2">
      <c r="B7" s="102">
        <v>1</v>
      </c>
      <c r="C7" s="103" t="s">
        <v>139</v>
      </c>
      <c r="D7" s="88" t="s">
        <v>224</v>
      </c>
      <c r="E7" s="88" t="s">
        <v>45</v>
      </c>
      <c r="F7" s="88">
        <v>2</v>
      </c>
      <c r="G7" s="100"/>
      <c r="H7" s="90">
        <v>66.997</v>
      </c>
      <c r="I7" s="90">
        <v>66.997</v>
      </c>
      <c r="J7" s="90">
        <v>66.997</v>
      </c>
      <c r="K7" s="90">
        <v>66.997</v>
      </c>
      <c r="L7" s="90">
        <v>66.997</v>
      </c>
      <c r="M7" s="90">
        <v>66.997</v>
      </c>
      <c r="N7" s="90">
        <v>66.997</v>
      </c>
      <c r="O7" s="90">
        <v>66.997</v>
      </c>
      <c r="P7" s="90">
        <v>66.997</v>
      </c>
      <c r="Q7" s="90">
        <v>66.997</v>
      </c>
      <c r="R7" s="90">
        <v>66.997</v>
      </c>
      <c r="S7" s="90">
        <v>66.997</v>
      </c>
      <c r="T7" s="90">
        <v>66.997</v>
      </c>
      <c r="U7" s="90">
        <v>66.997</v>
      </c>
      <c r="V7" s="90">
        <v>66.997</v>
      </c>
      <c r="W7" s="90">
        <v>66.997</v>
      </c>
      <c r="X7" s="90">
        <v>66.997</v>
      </c>
      <c r="Y7" s="90">
        <v>66.997</v>
      </c>
      <c r="Z7" s="90">
        <v>66.997</v>
      </c>
      <c r="AA7" s="90">
        <v>66.997</v>
      </c>
      <c r="AB7" s="90">
        <v>66.997</v>
      </c>
      <c r="AC7" s="90">
        <v>66.997</v>
      </c>
      <c r="AD7" s="90">
        <v>66.997</v>
      </c>
      <c r="AE7" s="90">
        <v>66.997</v>
      </c>
      <c r="AF7" s="90">
        <v>66.997</v>
      </c>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2"/>
    </row>
    <row r="8" spans="1:88" ht="57.4" customHeight="1" x14ac:dyDescent="0.2">
      <c r="B8" s="102">
        <v>2</v>
      </c>
      <c r="C8" s="105" t="s">
        <v>150</v>
      </c>
      <c r="D8" s="49" t="s">
        <v>226</v>
      </c>
      <c r="E8" s="49" t="s">
        <v>45</v>
      </c>
      <c r="F8" s="49">
        <v>2</v>
      </c>
      <c r="G8" s="100"/>
      <c r="H8" s="90">
        <v>0</v>
      </c>
      <c r="I8" s="90">
        <v>0</v>
      </c>
      <c r="J8" s="90">
        <v>0</v>
      </c>
      <c r="K8" s="90">
        <v>0</v>
      </c>
      <c r="L8" s="90">
        <v>0</v>
      </c>
      <c r="M8" s="90">
        <v>0</v>
      </c>
      <c r="N8" s="90">
        <v>0</v>
      </c>
      <c r="O8" s="90">
        <v>0</v>
      </c>
      <c r="P8" s="90">
        <v>0</v>
      </c>
      <c r="Q8" s="90">
        <v>0</v>
      </c>
      <c r="R8" s="90">
        <v>0</v>
      </c>
      <c r="S8" s="90">
        <v>0</v>
      </c>
      <c r="T8" s="90">
        <v>0</v>
      </c>
      <c r="U8" s="90">
        <v>0</v>
      </c>
      <c r="V8" s="90">
        <v>0</v>
      </c>
      <c r="W8" s="90">
        <v>0</v>
      </c>
      <c r="X8" s="90">
        <v>0</v>
      </c>
      <c r="Y8" s="90">
        <v>0</v>
      </c>
      <c r="Z8" s="90">
        <v>0</v>
      </c>
      <c r="AA8" s="90">
        <v>0</v>
      </c>
      <c r="AB8" s="90">
        <v>0</v>
      </c>
      <c r="AC8" s="90">
        <v>0</v>
      </c>
      <c r="AD8" s="90">
        <v>0</v>
      </c>
      <c r="AE8" s="90">
        <v>0</v>
      </c>
      <c r="AF8" s="90">
        <v>0</v>
      </c>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7"/>
    </row>
    <row r="9" spans="1:88" ht="59.65" customHeight="1" x14ac:dyDescent="0.2">
      <c r="B9" s="102">
        <v>3</v>
      </c>
      <c r="C9" s="105" t="s">
        <v>153</v>
      </c>
      <c r="D9" s="49" t="s">
        <v>228</v>
      </c>
      <c r="E9" s="49" t="s">
        <v>45</v>
      </c>
      <c r="F9" s="49">
        <v>2</v>
      </c>
      <c r="G9" s="100"/>
      <c r="H9" s="98">
        <v>0.28999999999999998</v>
      </c>
      <c r="I9" s="98">
        <v>0.28999999999999998</v>
      </c>
      <c r="J9" s="98">
        <v>0.28999999999999998</v>
      </c>
      <c r="K9" s="98">
        <v>0.28999999999999998</v>
      </c>
      <c r="L9" s="98">
        <v>0.28999999999999998</v>
      </c>
      <c r="M9" s="98">
        <v>0.28999999999999998</v>
      </c>
      <c r="N9" s="98">
        <v>0.28999999999999998</v>
      </c>
      <c r="O9" s="98">
        <v>0.28999999999999998</v>
      </c>
      <c r="P9" s="98">
        <v>0.28999999999999998</v>
      </c>
      <c r="Q9" s="98">
        <v>0.28999999999999998</v>
      </c>
      <c r="R9" s="98">
        <v>0.28999999999999998</v>
      </c>
      <c r="S9" s="98">
        <v>0.28999999999999998</v>
      </c>
      <c r="T9" s="98">
        <v>0.28999999999999998</v>
      </c>
      <c r="U9" s="98">
        <v>0.28999999999999998</v>
      </c>
      <c r="V9" s="98">
        <v>0.28999999999999998</v>
      </c>
      <c r="W9" s="98">
        <v>0.28999999999999998</v>
      </c>
      <c r="X9" s="98">
        <v>0.28999999999999998</v>
      </c>
      <c r="Y9" s="98">
        <v>0.28999999999999998</v>
      </c>
      <c r="Z9" s="98">
        <v>0.28999999999999998</v>
      </c>
      <c r="AA9" s="98">
        <v>0.28999999999999998</v>
      </c>
      <c r="AB9" s="98">
        <v>0.28999999999999998</v>
      </c>
      <c r="AC9" s="98">
        <v>0.28999999999999998</v>
      </c>
      <c r="AD9" s="98">
        <v>0.28999999999999998</v>
      </c>
      <c r="AE9" s="98">
        <v>0.28999999999999998</v>
      </c>
      <c r="AF9" s="98">
        <v>0.28999999999999998</v>
      </c>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row>
    <row r="10" spans="1:88" x14ac:dyDescent="0.2"/>
    <row r="11" spans="1:88" x14ac:dyDescent="0.2"/>
    <row r="12" spans="1:88" x14ac:dyDescent="0.2"/>
    <row r="13" spans="1:88" ht="15" x14ac:dyDescent="0.25">
      <c r="B13" s="61" t="s">
        <v>334</v>
      </c>
      <c r="C13" s="36"/>
    </row>
    <row r="14" spans="1:88" x14ac:dyDescent="0.2">
      <c r="B14" s="36"/>
      <c r="C14" s="36"/>
    </row>
    <row r="15" spans="1:88" x14ac:dyDescent="0.2">
      <c r="B15" s="62"/>
      <c r="C15" s="36" t="s">
        <v>335</v>
      </c>
    </row>
    <row r="16" spans="1:88" x14ac:dyDescent="0.2">
      <c r="B16" s="36"/>
      <c r="C16" s="36"/>
    </row>
    <row r="17" spans="2:9" x14ac:dyDescent="0.2">
      <c r="B17" s="63"/>
      <c r="C17" s="36" t="s">
        <v>336</v>
      </c>
    </row>
    <row r="18" spans="2:9" x14ac:dyDescent="0.2"/>
    <row r="19" spans="2:9" x14ac:dyDescent="0.2"/>
    <row r="20" spans="2:9" x14ac:dyDescent="0.2"/>
    <row r="21" spans="2:9" s="36" customFormat="1" ht="15" x14ac:dyDescent="0.25">
      <c r="B21" s="138" t="s">
        <v>341</v>
      </c>
      <c r="C21" s="139"/>
      <c r="D21" s="139"/>
      <c r="E21" s="139"/>
      <c r="F21" s="139"/>
      <c r="G21" s="139"/>
      <c r="H21" s="139"/>
      <c r="I21" s="140"/>
    </row>
    <row r="22" spans="2:9" x14ac:dyDescent="0.2"/>
    <row r="23" spans="2:9" s="15" customFormat="1" ht="13.5" x14ac:dyDescent="0.2">
      <c r="B23" s="99" t="s">
        <v>332</v>
      </c>
      <c r="C23" s="141" t="s">
        <v>330</v>
      </c>
      <c r="D23" s="141"/>
      <c r="E23" s="141"/>
      <c r="F23" s="141"/>
      <c r="G23" s="141"/>
      <c r="H23" s="141"/>
      <c r="I23" s="141"/>
    </row>
    <row r="24" spans="2:9" s="15" customFormat="1" ht="75.400000000000006" customHeight="1" x14ac:dyDescent="0.2">
      <c r="B24" s="73">
        <v>1</v>
      </c>
      <c r="C24" s="129" t="s">
        <v>225</v>
      </c>
      <c r="D24" s="130"/>
      <c r="E24" s="130"/>
      <c r="F24" s="130"/>
      <c r="G24" s="130"/>
      <c r="H24" s="130"/>
      <c r="I24" s="130"/>
    </row>
    <row r="25" spans="2:9" s="15" customFormat="1" ht="118.5" customHeight="1" x14ac:dyDescent="0.2">
      <c r="B25" s="73">
        <v>2</v>
      </c>
      <c r="C25" s="129" t="s">
        <v>227</v>
      </c>
      <c r="D25" s="130"/>
      <c r="E25" s="130"/>
      <c r="F25" s="130"/>
      <c r="G25" s="130"/>
      <c r="H25" s="130"/>
      <c r="I25" s="130"/>
    </row>
    <row r="26" spans="2:9" s="15" customFormat="1" ht="85.5" customHeight="1" x14ac:dyDescent="0.2">
      <c r="B26" s="73">
        <v>3</v>
      </c>
      <c r="C26" s="129" t="s">
        <v>229</v>
      </c>
      <c r="D26" s="130"/>
      <c r="E26" s="130"/>
      <c r="F26" s="130"/>
      <c r="G26" s="130"/>
      <c r="H26" s="130"/>
      <c r="I26" s="13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zMRYOeia8fDVJOe6YnBbsMyqevlfwTbqZHYabryl2EOySDp3LkKttirQHM0k+Zrgpj3lBJ9mL3kl2TKZcaFuNw==" saltValue="90FcDbEaBp3/Nc3EDZkVDw=="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Z16" activePane="bottomRight" state="frozen"/>
      <selection activeCell="E12" sqref="E12"/>
      <selection pane="topRight" activeCell="E12" sqref="E12"/>
      <selection pane="bottomLeft" activeCell="E12" sqref="E12"/>
      <selection pane="bottomRight" sqref="A1:XFD1048576"/>
    </sheetView>
  </sheetViews>
  <sheetFormatPr defaultColWidth="0" defaultRowHeight="14.25" zeroHeight="1" x14ac:dyDescent="0.2"/>
  <cols>
    <col min="1" max="1" width="1.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09" width="8.75" style="8" customWidth="1"/>
    <col min="110" max="110" width="0" style="8" hidden="1" customWidth="1"/>
    <col min="111" max="16384" width="8.75" style="8" hidden="1"/>
  </cols>
  <sheetData>
    <row r="1" spans="2:88" ht="22.5" customHeight="1" x14ac:dyDescent="0.2">
      <c r="B1" s="152" t="s">
        <v>230</v>
      </c>
      <c r="C1" s="152"/>
      <c r="D1" s="152"/>
      <c r="E1" s="152"/>
      <c r="F1" s="152"/>
      <c r="G1" s="85"/>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2:88" ht="15" thickBot="1" x14ac:dyDescent="0.25">
      <c r="C2" s="39"/>
      <c r="D2" s="39"/>
      <c r="E2" s="39"/>
      <c r="F2" s="39"/>
      <c r="G2" s="85"/>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row>
    <row r="3" spans="2:88" ht="17.25" thickBot="1" x14ac:dyDescent="0.25">
      <c r="B3" s="134" t="s">
        <v>2</v>
      </c>
      <c r="C3" s="135"/>
      <c r="D3" s="144" t="str">
        <f>'Cover sheet'!C5</f>
        <v>Severn Trent Water</v>
      </c>
      <c r="E3" s="145"/>
      <c r="F3" s="146"/>
      <c r="G3" s="100"/>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row>
    <row r="4" spans="2:88" ht="17.25" thickBot="1" x14ac:dyDescent="0.25">
      <c r="B4" s="134" t="s">
        <v>328</v>
      </c>
      <c r="C4" s="135"/>
      <c r="D4" s="144" t="str">
        <f>'Cover sheet'!C6</f>
        <v>Wolverhampton</v>
      </c>
      <c r="E4" s="145"/>
      <c r="F4" s="146"/>
      <c r="G4" s="100"/>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row>
    <row r="5" spans="2:88" ht="16.5" thickBot="1" x14ac:dyDescent="0.35">
      <c r="C5" s="43"/>
      <c r="D5" s="43"/>
      <c r="E5" s="39"/>
      <c r="F5" s="39"/>
      <c r="G5" s="100"/>
      <c r="H5" s="148" t="s">
        <v>56</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5" thickBot="1" x14ac:dyDescent="0.25">
      <c r="B6" s="101" t="s">
        <v>332</v>
      </c>
      <c r="C6" s="44" t="s">
        <v>19</v>
      </c>
      <c r="D6" s="45" t="s">
        <v>20</v>
      </c>
      <c r="E6" s="45" t="s">
        <v>21</v>
      </c>
      <c r="F6" s="47" t="s">
        <v>331</v>
      </c>
      <c r="G6" s="100"/>
      <c r="H6" s="45" t="s">
        <v>58</v>
      </c>
      <c r="I6" s="45" t="s">
        <v>59</v>
      </c>
      <c r="J6" s="45" t="s">
        <v>60</v>
      </c>
      <c r="K6" s="45" t="s">
        <v>61</v>
      </c>
      <c r="L6" s="45" t="s">
        <v>62</v>
      </c>
      <c r="M6" s="45" t="s">
        <v>63</v>
      </c>
      <c r="N6" s="45" t="s">
        <v>64</v>
      </c>
      <c r="O6" s="45" t="s">
        <v>65</v>
      </c>
      <c r="P6" s="45" t="s">
        <v>66</v>
      </c>
      <c r="Q6" s="45" t="s">
        <v>67</v>
      </c>
      <c r="R6" s="45" t="s">
        <v>68</v>
      </c>
      <c r="S6" s="45" t="s">
        <v>69</v>
      </c>
      <c r="T6" s="45" t="s">
        <v>70</v>
      </c>
      <c r="U6" s="45" t="s">
        <v>71</v>
      </c>
      <c r="V6" s="45" t="s">
        <v>72</v>
      </c>
      <c r="W6" s="45" t="s">
        <v>73</v>
      </c>
      <c r="X6" s="45" t="s">
        <v>74</v>
      </c>
      <c r="Y6" s="45" t="s">
        <v>75</v>
      </c>
      <c r="Z6" s="45" t="s">
        <v>76</v>
      </c>
      <c r="AA6" s="45" t="s">
        <v>77</v>
      </c>
      <c r="AB6" s="45" t="s">
        <v>78</v>
      </c>
      <c r="AC6" s="45" t="s">
        <v>79</v>
      </c>
      <c r="AD6" s="45" t="s">
        <v>80</v>
      </c>
      <c r="AE6" s="45" t="s">
        <v>81</v>
      </c>
      <c r="AF6" s="45" t="s">
        <v>82</v>
      </c>
      <c r="AG6" s="45" t="s">
        <v>83</v>
      </c>
      <c r="AH6" s="45" t="s">
        <v>84</v>
      </c>
      <c r="AI6" s="45" t="s">
        <v>85</v>
      </c>
      <c r="AJ6" s="45" t="s">
        <v>86</v>
      </c>
      <c r="AK6" s="45" t="s">
        <v>87</v>
      </c>
      <c r="AL6" s="45" t="s">
        <v>88</v>
      </c>
      <c r="AM6" s="45" t="s">
        <v>89</v>
      </c>
      <c r="AN6" s="45" t="s">
        <v>90</v>
      </c>
      <c r="AO6" s="45" t="s">
        <v>91</v>
      </c>
      <c r="AP6" s="45" t="s">
        <v>92</v>
      </c>
      <c r="AQ6" s="45" t="s">
        <v>93</v>
      </c>
      <c r="AR6" s="45" t="s">
        <v>94</v>
      </c>
      <c r="AS6" s="45" t="s">
        <v>95</v>
      </c>
      <c r="AT6" s="45" t="s">
        <v>96</v>
      </c>
      <c r="AU6" s="45" t="s">
        <v>97</v>
      </c>
      <c r="AV6" s="45" t="s">
        <v>98</v>
      </c>
      <c r="AW6" s="45" t="s">
        <v>99</v>
      </c>
      <c r="AX6" s="45" t="s">
        <v>100</v>
      </c>
      <c r="AY6" s="45" t="s">
        <v>101</v>
      </c>
      <c r="AZ6" s="45" t="s">
        <v>102</v>
      </c>
      <c r="BA6" s="45" t="s">
        <v>103</v>
      </c>
      <c r="BB6" s="45" t="s">
        <v>104</v>
      </c>
      <c r="BC6" s="45" t="s">
        <v>105</v>
      </c>
      <c r="BD6" s="45" t="s">
        <v>106</v>
      </c>
      <c r="BE6" s="45" t="s">
        <v>107</v>
      </c>
      <c r="BF6" s="45" t="s">
        <v>108</v>
      </c>
      <c r="BG6" s="45" t="s">
        <v>109</v>
      </c>
      <c r="BH6" s="45" t="s">
        <v>110</v>
      </c>
      <c r="BI6" s="45" t="s">
        <v>111</v>
      </c>
      <c r="BJ6" s="45" t="s">
        <v>112</v>
      </c>
      <c r="BK6" s="45" t="s">
        <v>113</v>
      </c>
      <c r="BL6" s="45" t="s">
        <v>114</v>
      </c>
      <c r="BM6" s="45" t="s">
        <v>115</v>
      </c>
      <c r="BN6" s="45" t="s">
        <v>116</v>
      </c>
      <c r="BO6" s="45" t="s">
        <v>117</v>
      </c>
      <c r="BP6" s="45" t="s">
        <v>118</v>
      </c>
      <c r="BQ6" s="45" t="s">
        <v>119</v>
      </c>
      <c r="BR6" s="45" t="s">
        <v>120</v>
      </c>
      <c r="BS6" s="45" t="s">
        <v>121</v>
      </c>
      <c r="BT6" s="45" t="s">
        <v>122</v>
      </c>
      <c r="BU6" s="45" t="s">
        <v>123</v>
      </c>
      <c r="BV6" s="45" t="s">
        <v>124</v>
      </c>
      <c r="BW6" s="45" t="s">
        <v>125</v>
      </c>
      <c r="BX6" s="45" t="s">
        <v>126</v>
      </c>
      <c r="BY6" s="45" t="s">
        <v>127</v>
      </c>
      <c r="BZ6" s="45" t="s">
        <v>128</v>
      </c>
      <c r="CA6" s="45" t="s">
        <v>129</v>
      </c>
      <c r="CB6" s="45" t="s">
        <v>130</v>
      </c>
      <c r="CC6" s="45" t="s">
        <v>131</v>
      </c>
      <c r="CD6" s="45" t="s">
        <v>132</v>
      </c>
      <c r="CE6" s="45" t="s">
        <v>133</v>
      </c>
      <c r="CF6" s="45" t="s">
        <v>134</v>
      </c>
      <c r="CG6" s="45" t="s">
        <v>135</v>
      </c>
      <c r="CH6" s="45" t="s">
        <v>136</v>
      </c>
      <c r="CI6" s="45" t="s">
        <v>137</v>
      </c>
      <c r="CJ6" s="45" t="s">
        <v>138</v>
      </c>
    </row>
    <row r="7" spans="2:88" ht="51" x14ac:dyDescent="0.2">
      <c r="B7" s="102">
        <v>1</v>
      </c>
      <c r="C7" s="103" t="s">
        <v>157</v>
      </c>
      <c r="D7" s="88" t="s">
        <v>231</v>
      </c>
      <c r="E7" s="88" t="s">
        <v>45</v>
      </c>
      <c r="F7" s="88">
        <v>2</v>
      </c>
      <c r="H7" s="90">
        <v>9.6691155661734811</v>
      </c>
      <c r="I7" s="90">
        <v>9.7313349120577826</v>
      </c>
      <c r="J7" s="90">
        <v>9.7738292404476326</v>
      </c>
      <c r="K7" s="90">
        <v>9.8157215074093891</v>
      </c>
      <c r="L7" s="90">
        <v>9.8235210686725551</v>
      </c>
      <c r="M7" s="90">
        <v>9.8742449949266096</v>
      </c>
      <c r="N7" s="90">
        <v>9.8958930221915615</v>
      </c>
      <c r="O7" s="90">
        <v>9.9173047068534892</v>
      </c>
      <c r="P7" s="90">
        <v>9.9110184252531006</v>
      </c>
      <c r="Q7" s="90">
        <v>9.9583650847530407</v>
      </c>
      <c r="R7" s="90">
        <v>9.9808784876398562</v>
      </c>
      <c r="S7" s="90">
        <v>10.00419194514544</v>
      </c>
      <c r="T7" s="90">
        <v>9.999510944265726</v>
      </c>
      <c r="U7" s="90">
        <v>10.048175110697009</v>
      </c>
      <c r="V7" s="90">
        <v>10.068604994636498</v>
      </c>
      <c r="W7" s="90">
        <v>10.089376042638161</v>
      </c>
      <c r="X7" s="90">
        <v>10.082417134857312</v>
      </c>
      <c r="Y7" s="90">
        <v>10.131738373246467</v>
      </c>
      <c r="Z7" s="90">
        <v>10.154098260780724</v>
      </c>
      <c r="AA7" s="90">
        <v>10.1769304607684</v>
      </c>
      <c r="AB7" s="90">
        <v>10.172332025364941</v>
      </c>
      <c r="AC7" s="90">
        <v>10.224082800728745</v>
      </c>
      <c r="AD7" s="90">
        <v>10.24840957134554</v>
      </c>
      <c r="AE7" s="90">
        <v>10.27312734439537</v>
      </c>
      <c r="AF7" s="90">
        <v>10.270098626178619</v>
      </c>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2"/>
    </row>
    <row r="8" spans="2:88" ht="51" x14ac:dyDescent="0.2">
      <c r="B8" s="102">
        <v>2</v>
      </c>
      <c r="C8" s="105" t="s">
        <v>160</v>
      </c>
      <c r="D8" s="49" t="s">
        <v>233</v>
      </c>
      <c r="E8" s="49" t="s">
        <v>45</v>
      </c>
      <c r="F8" s="49">
        <v>2</v>
      </c>
      <c r="H8" s="90">
        <v>0.23435793202082339</v>
      </c>
      <c r="I8" s="90">
        <v>0.23435793202082339</v>
      </c>
      <c r="J8" s="90">
        <v>0.23435793202082339</v>
      </c>
      <c r="K8" s="90">
        <v>0.23435793202082339</v>
      </c>
      <c r="L8" s="90">
        <v>0.23435793202082339</v>
      </c>
      <c r="M8" s="90">
        <v>0.23435793202082339</v>
      </c>
      <c r="N8" s="90">
        <v>0.23435793202082339</v>
      </c>
      <c r="O8" s="90">
        <v>0.23435793202082339</v>
      </c>
      <c r="P8" s="90">
        <v>0.23435793202082339</v>
      </c>
      <c r="Q8" s="90">
        <v>0.23435793202082339</v>
      </c>
      <c r="R8" s="90">
        <v>0.23435793202082339</v>
      </c>
      <c r="S8" s="90">
        <v>0.23435793202082339</v>
      </c>
      <c r="T8" s="90">
        <v>0.23435793202082339</v>
      </c>
      <c r="U8" s="90">
        <v>0.23435793202082339</v>
      </c>
      <c r="V8" s="90">
        <v>0.23435793202082339</v>
      </c>
      <c r="W8" s="90">
        <v>0.23435793202082339</v>
      </c>
      <c r="X8" s="90">
        <v>0.23435793202082339</v>
      </c>
      <c r="Y8" s="90">
        <v>0.23435793202082339</v>
      </c>
      <c r="Z8" s="90">
        <v>0.23435793202082339</v>
      </c>
      <c r="AA8" s="90">
        <v>0.23435793202082339</v>
      </c>
      <c r="AB8" s="90">
        <v>0.23435793202082339</v>
      </c>
      <c r="AC8" s="90">
        <v>0.23435793202082339</v>
      </c>
      <c r="AD8" s="90">
        <v>0.23435793202082339</v>
      </c>
      <c r="AE8" s="90">
        <v>0.23435793202082339</v>
      </c>
      <c r="AF8" s="90">
        <v>0.23435793202082339</v>
      </c>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7"/>
    </row>
    <row r="9" spans="2:88" ht="51" x14ac:dyDescent="0.2">
      <c r="B9" s="102">
        <v>3</v>
      </c>
      <c r="C9" s="105" t="s">
        <v>163</v>
      </c>
      <c r="D9" s="49" t="s">
        <v>235</v>
      </c>
      <c r="E9" s="49" t="s">
        <v>45</v>
      </c>
      <c r="F9" s="49">
        <v>2</v>
      </c>
      <c r="H9" s="90">
        <v>11.518132007782807</v>
      </c>
      <c r="I9" s="90">
        <v>11.85037056704024</v>
      </c>
      <c r="J9" s="90">
        <v>12.178560064382827</v>
      </c>
      <c r="K9" s="90">
        <v>12.508151481769801</v>
      </c>
      <c r="L9" s="90">
        <v>12.842046797004597</v>
      </c>
      <c r="M9" s="90">
        <v>16.857750266305484</v>
      </c>
      <c r="N9" s="90">
        <v>20.186340322854608</v>
      </c>
      <c r="O9" s="90">
        <v>23.496627455607985</v>
      </c>
      <c r="P9" s="90">
        <v>26.796717888524473</v>
      </c>
      <c r="Q9" s="90">
        <v>30.084577794587894</v>
      </c>
      <c r="R9" s="90">
        <v>30.167932843519157</v>
      </c>
      <c r="S9" s="90">
        <v>30.219887743574098</v>
      </c>
      <c r="T9" s="90">
        <v>30.273817242622012</v>
      </c>
      <c r="U9" s="90">
        <v>30.32959752825904</v>
      </c>
      <c r="V9" s="90">
        <v>30.387110171547128</v>
      </c>
      <c r="W9" s="90">
        <v>30.490516136489958</v>
      </c>
      <c r="X9" s="90">
        <v>30.598384613995673</v>
      </c>
      <c r="Y9" s="90">
        <v>30.705268204566259</v>
      </c>
      <c r="Z9" s="90">
        <v>30.810771958672714</v>
      </c>
      <c r="AA9" s="90">
        <v>30.915426559550923</v>
      </c>
      <c r="AB9" s="90">
        <v>31.024337667118836</v>
      </c>
      <c r="AC9" s="90">
        <v>31.13216335572131</v>
      </c>
      <c r="AD9" s="90">
        <v>31.242044574614752</v>
      </c>
      <c r="AE9" s="90">
        <v>31.350737022656777</v>
      </c>
      <c r="AF9" s="90">
        <v>31.458877084976749</v>
      </c>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7"/>
    </row>
    <row r="10" spans="2:88" ht="51" x14ac:dyDescent="0.2">
      <c r="B10" s="102">
        <v>4</v>
      </c>
      <c r="C10" s="105" t="s">
        <v>237</v>
      </c>
      <c r="D10" s="49" t="s">
        <v>238</v>
      </c>
      <c r="E10" s="49" t="s">
        <v>45</v>
      </c>
      <c r="F10" s="49">
        <v>2</v>
      </c>
      <c r="H10" s="90">
        <v>19.82736467537206</v>
      </c>
      <c r="I10" s="90">
        <v>19.467345493416516</v>
      </c>
      <c r="J10" s="90">
        <v>19.120948919448193</v>
      </c>
      <c r="K10" s="90">
        <v>18.784765745667592</v>
      </c>
      <c r="L10" s="90">
        <v>18.454003897254896</v>
      </c>
      <c r="M10" s="90">
        <v>14.438149826030136</v>
      </c>
      <c r="N10" s="90">
        <v>10.826807365375757</v>
      </c>
      <c r="O10" s="90">
        <v>7.2416681929616118</v>
      </c>
      <c r="P10" s="90">
        <v>3.6779667087694499</v>
      </c>
      <c r="Q10" s="90">
        <v>0.13664126957668937</v>
      </c>
      <c r="R10" s="90">
        <v>0.13613855723486457</v>
      </c>
      <c r="S10" s="90">
        <v>0.13571375518507825</v>
      </c>
      <c r="T10" s="90">
        <v>0.13531235385566634</v>
      </c>
      <c r="U10" s="90">
        <v>0.13492687929865319</v>
      </c>
      <c r="V10" s="90">
        <v>0.1345287515644506</v>
      </c>
      <c r="W10" s="90">
        <v>0.13423991881608577</v>
      </c>
      <c r="X10" s="90">
        <v>0.1339807299712272</v>
      </c>
      <c r="Y10" s="90">
        <v>0.13371033885651459</v>
      </c>
      <c r="Z10" s="90">
        <v>0.13343013375920548</v>
      </c>
      <c r="AA10" s="90">
        <v>0.1331632073642047</v>
      </c>
      <c r="AB10" s="90">
        <v>0.13290387964619632</v>
      </c>
      <c r="AC10" s="90">
        <v>0.13264520753882564</v>
      </c>
      <c r="AD10" s="90">
        <v>0.13239516414686792</v>
      </c>
      <c r="AE10" s="90">
        <v>0.13214596753117308</v>
      </c>
      <c r="AF10" s="90">
        <v>0.13190316512496236</v>
      </c>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7"/>
    </row>
    <row r="11" spans="2:88" ht="51" x14ac:dyDescent="0.2">
      <c r="B11" s="102">
        <v>5</v>
      </c>
      <c r="C11" s="105" t="s">
        <v>169</v>
      </c>
      <c r="D11" s="49" t="s">
        <v>240</v>
      </c>
      <c r="E11" s="49" t="s">
        <v>171</v>
      </c>
      <c r="F11" s="49">
        <v>1</v>
      </c>
      <c r="H11" s="107">
        <v>117</v>
      </c>
      <c r="I11" s="107">
        <v>117</v>
      </c>
      <c r="J11" s="107">
        <v>117</v>
      </c>
      <c r="K11" s="107">
        <v>116</v>
      </c>
      <c r="L11" s="107">
        <v>116</v>
      </c>
      <c r="M11" s="107">
        <v>118</v>
      </c>
      <c r="N11" s="107">
        <v>119</v>
      </c>
      <c r="O11" s="107">
        <v>119</v>
      </c>
      <c r="P11" s="107">
        <v>120</v>
      </c>
      <c r="Q11" s="107">
        <v>120</v>
      </c>
      <c r="R11" s="107">
        <v>120</v>
      </c>
      <c r="S11" s="107">
        <v>120</v>
      </c>
      <c r="T11" s="107">
        <v>119</v>
      </c>
      <c r="U11" s="107">
        <v>119</v>
      </c>
      <c r="V11" s="107">
        <v>119</v>
      </c>
      <c r="W11" s="107">
        <v>119</v>
      </c>
      <c r="X11" s="107">
        <v>119</v>
      </c>
      <c r="Y11" s="107">
        <v>119</v>
      </c>
      <c r="Z11" s="107">
        <v>118</v>
      </c>
      <c r="AA11" s="107">
        <v>118</v>
      </c>
      <c r="AB11" s="107">
        <v>118</v>
      </c>
      <c r="AC11" s="107">
        <v>118</v>
      </c>
      <c r="AD11" s="107">
        <v>118</v>
      </c>
      <c r="AE11" s="107">
        <v>118</v>
      </c>
      <c r="AF11" s="107">
        <v>118</v>
      </c>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7"/>
    </row>
    <row r="12" spans="2:88" ht="51" x14ac:dyDescent="0.2">
      <c r="B12" s="102">
        <v>6</v>
      </c>
      <c r="C12" s="105" t="s">
        <v>173</v>
      </c>
      <c r="D12" s="49" t="s">
        <v>242</v>
      </c>
      <c r="E12" s="49" t="s">
        <v>171</v>
      </c>
      <c r="F12" s="49">
        <v>1</v>
      </c>
      <c r="H12" s="107">
        <v>140</v>
      </c>
      <c r="I12" s="107">
        <v>139</v>
      </c>
      <c r="J12" s="107">
        <v>139</v>
      </c>
      <c r="K12" s="107">
        <v>138</v>
      </c>
      <c r="L12" s="107">
        <v>137</v>
      </c>
      <c r="M12" s="107">
        <v>140</v>
      </c>
      <c r="N12" s="107">
        <v>140</v>
      </c>
      <c r="O12" s="107">
        <v>140</v>
      </c>
      <c r="P12" s="107">
        <v>140</v>
      </c>
      <c r="Q12" s="107">
        <v>142</v>
      </c>
      <c r="R12" s="107">
        <v>142</v>
      </c>
      <c r="S12" s="107">
        <v>142</v>
      </c>
      <c r="T12" s="107">
        <v>141</v>
      </c>
      <c r="U12" s="107">
        <v>141</v>
      </c>
      <c r="V12" s="107">
        <v>141</v>
      </c>
      <c r="W12" s="107">
        <v>141</v>
      </c>
      <c r="X12" s="107">
        <v>141</v>
      </c>
      <c r="Y12" s="107">
        <v>141</v>
      </c>
      <c r="Z12" s="107">
        <v>140</v>
      </c>
      <c r="AA12" s="107">
        <v>140</v>
      </c>
      <c r="AB12" s="107">
        <v>140</v>
      </c>
      <c r="AC12" s="107">
        <v>140</v>
      </c>
      <c r="AD12" s="107">
        <v>140</v>
      </c>
      <c r="AE12" s="107">
        <v>140</v>
      </c>
      <c r="AF12" s="107">
        <v>140</v>
      </c>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7"/>
    </row>
    <row r="13" spans="2:88" ht="51" x14ac:dyDescent="0.2">
      <c r="B13" s="102">
        <v>7</v>
      </c>
      <c r="C13" s="105" t="s">
        <v>176</v>
      </c>
      <c r="D13" s="49" t="s">
        <v>244</v>
      </c>
      <c r="E13" s="49" t="s">
        <v>171</v>
      </c>
      <c r="F13" s="49">
        <v>1</v>
      </c>
      <c r="H13" s="107">
        <v>130.65606838524397</v>
      </c>
      <c r="I13" s="107">
        <v>129.84178308238003</v>
      </c>
      <c r="J13" s="107">
        <v>129.11462156587942</v>
      </c>
      <c r="K13" s="107">
        <v>128.40883528618235</v>
      </c>
      <c r="L13" s="107">
        <v>127.79179251852084</v>
      </c>
      <c r="M13" s="107">
        <v>127.16430809763251</v>
      </c>
      <c r="N13" s="107">
        <v>125.40144744475502</v>
      </c>
      <c r="O13" s="107">
        <v>123.68898610963723</v>
      </c>
      <c r="P13" s="107">
        <v>122.04854926867394</v>
      </c>
      <c r="Q13" s="107">
        <v>120.45554173818483</v>
      </c>
      <c r="R13" s="107">
        <v>120.21880041978852</v>
      </c>
      <c r="S13" s="107">
        <v>119.89104601196041</v>
      </c>
      <c r="T13" s="107">
        <v>119.55509911118834</v>
      </c>
      <c r="U13" s="107">
        <v>119.22045551028003</v>
      </c>
      <c r="V13" s="107">
        <v>118.92846168692377</v>
      </c>
      <c r="W13" s="107">
        <v>118.81668359288899</v>
      </c>
      <c r="X13" s="107">
        <v>118.70413214778669</v>
      </c>
      <c r="Y13" s="107">
        <v>118.60665376436947</v>
      </c>
      <c r="Z13" s="107">
        <v>118.5184244801713</v>
      </c>
      <c r="AA13" s="107">
        <v>118.41013996460305</v>
      </c>
      <c r="AB13" s="107">
        <v>118.30932041011575</v>
      </c>
      <c r="AC13" s="107">
        <v>118.2059224804055</v>
      </c>
      <c r="AD13" s="107">
        <v>118.11548916928686</v>
      </c>
      <c r="AE13" s="107">
        <v>118.02113708135286</v>
      </c>
      <c r="AF13" s="107">
        <v>117.91960083925575</v>
      </c>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7"/>
    </row>
    <row r="14" spans="2:88" ht="51" x14ac:dyDescent="0.2">
      <c r="B14" s="102">
        <v>8</v>
      </c>
      <c r="C14" s="105" t="s">
        <v>179</v>
      </c>
      <c r="D14" s="49" t="s">
        <v>246</v>
      </c>
      <c r="E14" s="49" t="s">
        <v>45</v>
      </c>
      <c r="F14" s="49">
        <v>2</v>
      </c>
      <c r="H14" s="90">
        <v>14.38</v>
      </c>
      <c r="I14" s="90">
        <v>14.380000000000003</v>
      </c>
      <c r="J14" s="90">
        <v>14.38</v>
      </c>
      <c r="K14" s="90">
        <v>14.38</v>
      </c>
      <c r="L14" s="90">
        <v>14.38</v>
      </c>
      <c r="M14" s="90">
        <v>14.38</v>
      </c>
      <c r="N14" s="90">
        <v>14.380000000000003</v>
      </c>
      <c r="O14" s="90">
        <v>14.380000000000003</v>
      </c>
      <c r="P14" s="90">
        <v>14.38</v>
      </c>
      <c r="Q14" s="90">
        <v>14.38</v>
      </c>
      <c r="R14" s="90">
        <v>14.379999999999999</v>
      </c>
      <c r="S14" s="90">
        <v>14.38</v>
      </c>
      <c r="T14" s="90">
        <v>14.38</v>
      </c>
      <c r="U14" s="90">
        <v>14.38</v>
      </c>
      <c r="V14" s="90">
        <v>14.38</v>
      </c>
      <c r="W14" s="90">
        <v>14.38</v>
      </c>
      <c r="X14" s="90">
        <v>14.38</v>
      </c>
      <c r="Y14" s="90">
        <v>14.379999999999999</v>
      </c>
      <c r="Z14" s="90">
        <v>14.38</v>
      </c>
      <c r="AA14" s="90">
        <v>14.380000000000003</v>
      </c>
      <c r="AB14" s="90">
        <v>14.38</v>
      </c>
      <c r="AC14" s="90">
        <v>14.38</v>
      </c>
      <c r="AD14" s="90">
        <v>14.380000000000003</v>
      </c>
      <c r="AE14" s="90">
        <v>14.38</v>
      </c>
      <c r="AF14" s="90">
        <v>14.38</v>
      </c>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7"/>
    </row>
    <row r="15" spans="2:88" ht="51" x14ac:dyDescent="0.2">
      <c r="B15" s="102">
        <v>9</v>
      </c>
      <c r="C15" s="105" t="s">
        <v>182</v>
      </c>
      <c r="D15" s="49" t="s">
        <v>248</v>
      </c>
      <c r="E15" s="49" t="s">
        <v>184</v>
      </c>
      <c r="F15" s="49">
        <v>2</v>
      </c>
      <c r="H15" s="90">
        <v>126.49927125867347</v>
      </c>
      <c r="I15" s="90">
        <v>125.55114757401765</v>
      </c>
      <c r="J15" s="90">
        <v>124.66345704922692</v>
      </c>
      <c r="K15" s="90">
        <v>123.79258091412794</v>
      </c>
      <c r="L15" s="90">
        <v>122.9349205752013</v>
      </c>
      <c r="M15" s="90">
        <v>122.20566839349527</v>
      </c>
      <c r="N15" s="90">
        <v>121.45490116211124</v>
      </c>
      <c r="O15" s="90">
        <v>120.70678770231227</v>
      </c>
      <c r="P15" s="90">
        <v>119.96140656463285</v>
      </c>
      <c r="Q15" s="90">
        <v>119.2188159556793</v>
      </c>
      <c r="R15" s="90">
        <v>117.69473154963106</v>
      </c>
      <c r="S15" s="90">
        <v>116.3393744411763</v>
      </c>
      <c r="T15" s="90">
        <v>115.02892860616228</v>
      </c>
      <c r="U15" s="90">
        <v>113.7611513022902</v>
      </c>
      <c r="V15" s="90">
        <v>112.53394029717782</v>
      </c>
      <c r="W15" s="90">
        <v>111.34537740438941</v>
      </c>
      <c r="X15" s="90">
        <v>110.19173258100562</v>
      </c>
      <c r="Y15" s="90">
        <v>109.07323594757223</v>
      </c>
      <c r="Z15" s="90">
        <v>107.9882640939035</v>
      </c>
      <c r="AA15" s="90">
        <v>106.93528708270989</v>
      </c>
      <c r="AB15" s="90">
        <v>105.91288652775052</v>
      </c>
      <c r="AC15" s="90">
        <v>104.91969842862564</v>
      </c>
      <c r="AD15" s="90">
        <v>103.9544577433939</v>
      </c>
      <c r="AE15" s="90">
        <v>103.01596758207148</v>
      </c>
      <c r="AF15" s="90">
        <v>102.10309460812188</v>
      </c>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7"/>
    </row>
    <row r="16" spans="2:88" ht="51" x14ac:dyDescent="0.2">
      <c r="B16" s="102">
        <v>10</v>
      </c>
      <c r="C16" s="105" t="s">
        <v>186</v>
      </c>
      <c r="D16" s="49" t="s">
        <v>250</v>
      </c>
      <c r="E16" s="49" t="s">
        <v>188</v>
      </c>
      <c r="F16" s="49">
        <v>2</v>
      </c>
      <c r="H16" s="90">
        <v>47.397807732170996</v>
      </c>
      <c r="I16" s="90">
        <v>49.236405110241847</v>
      </c>
      <c r="J16" s="90">
        <v>51.013572590441456</v>
      </c>
      <c r="K16" s="90">
        <v>52.768472684708719</v>
      </c>
      <c r="L16" s="90">
        <v>54.504440561551469</v>
      </c>
      <c r="M16" s="90">
        <v>65.050558099774364</v>
      </c>
      <c r="N16" s="90">
        <v>75.61899878813783</v>
      </c>
      <c r="O16" s="90">
        <v>86.186846217477139</v>
      </c>
      <c r="P16" s="90">
        <v>96.754098485821373</v>
      </c>
      <c r="Q16" s="90">
        <v>107.32077127174739</v>
      </c>
      <c r="R16" s="90">
        <v>108.8671178357235</v>
      </c>
      <c r="S16" s="90">
        <v>110.27492310217126</v>
      </c>
      <c r="T16" s="90">
        <v>111.66745532236369</v>
      </c>
      <c r="U16" s="90">
        <v>113.04501101771638</v>
      </c>
      <c r="V16" s="90">
        <v>114.407886482149</v>
      </c>
      <c r="W16" s="90">
        <v>115.75631457332197</v>
      </c>
      <c r="X16" s="90">
        <v>117.09280998888038</v>
      </c>
      <c r="Y16" s="90">
        <v>118.41541743097611</v>
      </c>
      <c r="Z16" s="90">
        <v>119.72440057148268</v>
      </c>
      <c r="AA16" s="90">
        <v>121.02002288651579</v>
      </c>
      <c r="AB16" s="90">
        <v>122.30251586161182</v>
      </c>
      <c r="AC16" s="90">
        <v>123.57214260705905</v>
      </c>
      <c r="AD16" s="90">
        <v>124.8291342451073</v>
      </c>
      <c r="AE16" s="90">
        <v>126.07372172878503</v>
      </c>
      <c r="AF16" s="90">
        <v>127.30613584290741</v>
      </c>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7"/>
    </row>
    <row r="17" spans="2:88" ht="51" x14ac:dyDescent="0.2">
      <c r="B17" s="102">
        <v>11</v>
      </c>
      <c r="C17" s="105" t="s">
        <v>203</v>
      </c>
      <c r="D17" s="49" t="s">
        <v>252</v>
      </c>
      <c r="E17" s="49" t="s">
        <v>205</v>
      </c>
      <c r="F17" s="49">
        <v>0</v>
      </c>
      <c r="H17" s="111">
        <v>0.44456712030939111</v>
      </c>
      <c r="I17" s="111">
        <v>0.45819113515451459</v>
      </c>
      <c r="J17" s="111">
        <v>0.47122252887181332</v>
      </c>
      <c r="K17" s="111">
        <v>0.48387674515946616</v>
      </c>
      <c r="L17" s="111">
        <v>0.49618018294801691</v>
      </c>
      <c r="M17" s="111">
        <v>0.58853181439191016</v>
      </c>
      <c r="N17" s="111">
        <v>0.67977184794342194</v>
      </c>
      <c r="O17" s="111">
        <v>0.76980265894484989</v>
      </c>
      <c r="P17" s="111">
        <v>0.85863198830771825</v>
      </c>
      <c r="Q17" s="111">
        <v>0.94626781827711526</v>
      </c>
      <c r="R17" s="111">
        <v>0.94699285914132225</v>
      </c>
      <c r="S17" s="111">
        <v>0.94763638866486388</v>
      </c>
      <c r="T17" s="111">
        <v>0.94825782522213264</v>
      </c>
      <c r="U17" s="111">
        <v>0.94885830963811124</v>
      </c>
      <c r="V17" s="111">
        <v>0.94943890855841184</v>
      </c>
      <c r="W17" s="111">
        <v>0.9500005945055785</v>
      </c>
      <c r="X17" s="111">
        <v>0.9505451956712293</v>
      </c>
      <c r="Y17" s="111">
        <v>0.95107265033254751</v>
      </c>
      <c r="Z17" s="111">
        <v>0.95158377525360249</v>
      </c>
      <c r="AA17" s="111">
        <v>0.95207933849906168</v>
      </c>
      <c r="AB17" s="111">
        <v>0.95256005130706733</v>
      </c>
      <c r="AC17" s="111">
        <v>0.95302659558461733</v>
      </c>
      <c r="AD17" s="111">
        <v>0.95347960312747437</v>
      </c>
      <c r="AE17" s="111">
        <v>0.95391967053814164</v>
      </c>
      <c r="AF17" s="111">
        <v>0.95434736167628065</v>
      </c>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row>
    <row r="18" spans="2:88" x14ac:dyDescent="0.2">
      <c r="C18" s="112"/>
      <c r="D18" s="52"/>
      <c r="E18" s="52"/>
      <c r="F18" s="112"/>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row>
    <row r="19" spans="2:88" x14ac:dyDescent="0.2"/>
    <row r="20" spans="2:88" x14ac:dyDescent="0.2"/>
    <row r="21" spans="2:88" ht="15" x14ac:dyDescent="0.25">
      <c r="B21" s="61" t="s">
        <v>334</v>
      </c>
      <c r="C21" s="36"/>
    </row>
    <row r="22" spans="2:88" x14ac:dyDescent="0.2">
      <c r="B22" s="36"/>
      <c r="C22" s="36"/>
    </row>
    <row r="23" spans="2:88" x14ac:dyDescent="0.2">
      <c r="B23" s="62"/>
      <c r="C23" s="36" t="s">
        <v>335</v>
      </c>
    </row>
    <row r="24" spans="2:88" x14ac:dyDescent="0.2">
      <c r="B24" s="36"/>
      <c r="C24" s="36"/>
    </row>
    <row r="25" spans="2:88" x14ac:dyDescent="0.2">
      <c r="B25" s="63"/>
      <c r="C25" s="36" t="s">
        <v>336</v>
      </c>
    </row>
    <row r="26" spans="2:88" x14ac:dyDescent="0.2"/>
    <row r="27" spans="2:88" x14ac:dyDescent="0.2"/>
    <row r="28" spans="2:88" x14ac:dyDescent="0.2"/>
    <row r="29" spans="2:88" s="36" customFormat="1" ht="15" x14ac:dyDescent="0.25">
      <c r="B29" s="138" t="s">
        <v>342</v>
      </c>
      <c r="C29" s="139"/>
      <c r="D29" s="139"/>
      <c r="E29" s="139"/>
      <c r="F29" s="139"/>
      <c r="G29" s="139"/>
      <c r="H29" s="139"/>
      <c r="I29" s="140"/>
    </row>
    <row r="30" spans="2:88" x14ac:dyDescent="0.2"/>
    <row r="31" spans="2:88" s="15" customFormat="1" ht="13.5" x14ac:dyDescent="0.2">
      <c r="B31" s="99" t="s">
        <v>332</v>
      </c>
      <c r="C31" s="141" t="s">
        <v>330</v>
      </c>
      <c r="D31" s="141"/>
      <c r="E31" s="141"/>
      <c r="F31" s="141"/>
      <c r="G31" s="141"/>
      <c r="H31" s="141"/>
      <c r="I31" s="141"/>
    </row>
    <row r="32" spans="2:88" s="15" customFormat="1" ht="59.65" customHeight="1" x14ac:dyDescent="0.2">
      <c r="B32" s="73">
        <v>1</v>
      </c>
      <c r="C32" s="129" t="s">
        <v>232</v>
      </c>
      <c r="D32" s="130"/>
      <c r="E32" s="130"/>
      <c r="F32" s="130"/>
      <c r="G32" s="130"/>
      <c r="H32" s="130"/>
      <c r="I32" s="130"/>
    </row>
    <row r="33" spans="2:9" s="15" customFormat="1" ht="54" customHeight="1" x14ac:dyDescent="0.2">
      <c r="B33" s="73">
        <v>2</v>
      </c>
      <c r="C33" s="129" t="s">
        <v>234</v>
      </c>
      <c r="D33" s="130"/>
      <c r="E33" s="130"/>
      <c r="F33" s="130"/>
      <c r="G33" s="130"/>
      <c r="H33" s="130"/>
      <c r="I33" s="130"/>
    </row>
    <row r="34" spans="2:9" s="15" customFormat="1" ht="58.15" customHeight="1" x14ac:dyDescent="0.2">
      <c r="B34" s="73">
        <v>3</v>
      </c>
      <c r="C34" s="129" t="s">
        <v>236</v>
      </c>
      <c r="D34" s="130"/>
      <c r="E34" s="130"/>
      <c r="F34" s="130"/>
      <c r="G34" s="130"/>
      <c r="H34" s="130"/>
      <c r="I34" s="130"/>
    </row>
    <row r="35" spans="2:9" s="15" customFormat="1" ht="61.15" customHeight="1" x14ac:dyDescent="0.2">
      <c r="B35" s="73">
        <v>4</v>
      </c>
      <c r="C35" s="129" t="s">
        <v>239</v>
      </c>
      <c r="D35" s="130"/>
      <c r="E35" s="130"/>
      <c r="F35" s="130"/>
      <c r="G35" s="130"/>
      <c r="H35" s="130"/>
      <c r="I35" s="130"/>
    </row>
    <row r="36" spans="2:9" s="15" customFormat="1" ht="58.5" customHeight="1" x14ac:dyDescent="0.2">
      <c r="B36" s="73">
        <v>5</v>
      </c>
      <c r="C36" s="129" t="s">
        <v>241</v>
      </c>
      <c r="D36" s="130"/>
      <c r="E36" s="130"/>
      <c r="F36" s="130"/>
      <c r="G36" s="130"/>
      <c r="H36" s="130"/>
      <c r="I36" s="130"/>
    </row>
    <row r="37" spans="2:9" s="15" customFormat="1" ht="75.400000000000006" customHeight="1" x14ac:dyDescent="0.2">
      <c r="B37" s="73">
        <v>6</v>
      </c>
      <c r="C37" s="129" t="s">
        <v>243</v>
      </c>
      <c r="D37" s="130"/>
      <c r="E37" s="130"/>
      <c r="F37" s="130"/>
      <c r="G37" s="130"/>
      <c r="H37" s="130"/>
      <c r="I37" s="130"/>
    </row>
    <row r="38" spans="2:9" s="15" customFormat="1" ht="61.5" customHeight="1" x14ac:dyDescent="0.2">
      <c r="B38" s="73">
        <v>7</v>
      </c>
      <c r="C38" s="129" t="s">
        <v>245</v>
      </c>
      <c r="D38" s="130"/>
      <c r="E38" s="130"/>
      <c r="F38" s="130"/>
      <c r="G38" s="130"/>
      <c r="H38" s="130"/>
      <c r="I38" s="130"/>
    </row>
    <row r="39" spans="2:9" s="15" customFormat="1" ht="75.400000000000006" customHeight="1" x14ac:dyDescent="0.2">
      <c r="B39" s="73">
        <v>8</v>
      </c>
      <c r="C39" s="129" t="s">
        <v>247</v>
      </c>
      <c r="D39" s="130"/>
      <c r="E39" s="130"/>
      <c r="F39" s="130"/>
      <c r="G39" s="130"/>
      <c r="H39" s="130"/>
      <c r="I39" s="130"/>
    </row>
    <row r="40" spans="2:9" s="15" customFormat="1" ht="66" customHeight="1" x14ac:dyDescent="0.2">
      <c r="B40" s="73">
        <v>9</v>
      </c>
      <c r="C40" s="129" t="s">
        <v>249</v>
      </c>
      <c r="D40" s="130"/>
      <c r="E40" s="130"/>
      <c r="F40" s="130"/>
      <c r="G40" s="130"/>
      <c r="H40" s="130"/>
      <c r="I40" s="130"/>
    </row>
    <row r="41" spans="2:9" s="15" customFormat="1" ht="54.4" customHeight="1" x14ac:dyDescent="0.2">
      <c r="B41" s="73">
        <v>10</v>
      </c>
      <c r="C41" s="129" t="s">
        <v>251</v>
      </c>
      <c r="D41" s="130"/>
      <c r="E41" s="130"/>
      <c r="F41" s="130"/>
      <c r="G41" s="130"/>
      <c r="H41" s="130"/>
      <c r="I41" s="130"/>
    </row>
    <row r="42" spans="2:9" s="15" customFormat="1" ht="57.4" customHeight="1" x14ac:dyDescent="0.2">
      <c r="B42" s="73">
        <v>11</v>
      </c>
      <c r="C42" s="129" t="s">
        <v>253</v>
      </c>
      <c r="D42" s="130"/>
      <c r="E42" s="130"/>
      <c r="F42" s="130"/>
      <c r="G42" s="130"/>
      <c r="H42" s="130"/>
      <c r="I42" s="13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e2a3/VxYpMYTamzbhv/RshZay/ThMb08D7erV0EoG/n/wxMaESSrWmYYr4UbOMOp3a7UXN5Ws3urwvPfTa2+qA==" saltValue="8dCyEe0/zN3MBNQyZvHMRw=="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AE7" activePane="bottomRight" state="frozen"/>
      <selection activeCell="E12" sqref="E12"/>
      <selection pane="topRight" activeCell="E12" sqref="E12"/>
      <selection pane="bottomLeft" activeCell="E12" sqref="E12"/>
      <selection pane="bottomRight" sqref="A1:XFD1048576"/>
    </sheetView>
  </sheetViews>
  <sheetFormatPr defaultColWidth="0" defaultRowHeight="14.25" zeroHeight="1" x14ac:dyDescent="0.2"/>
  <cols>
    <col min="1" max="1" width="3" style="8" customWidth="1"/>
    <col min="2" max="2" width="4.125" style="8" customWidth="1"/>
    <col min="3" max="3" width="70.625" style="8" customWidth="1"/>
    <col min="4" max="4" width="16.625" style="8" customWidth="1"/>
    <col min="5" max="5" width="14.625" style="8" customWidth="1"/>
    <col min="6" max="6" width="5.625" style="8" customWidth="1"/>
    <col min="7" max="7" width="2.75" style="8" customWidth="1"/>
    <col min="8" max="109" width="8.75" style="8" customWidth="1"/>
    <col min="110" max="16384" width="8.75" style="8" hidden="1"/>
  </cols>
  <sheetData>
    <row r="1" spans="1:88" ht="22.5" customHeight="1" x14ac:dyDescent="0.2">
      <c r="A1" s="36"/>
      <c r="B1" s="152" t="s">
        <v>254</v>
      </c>
      <c r="C1" s="152"/>
      <c r="D1" s="152"/>
      <c r="E1" s="152"/>
      <c r="F1" s="152"/>
      <c r="G1" s="85"/>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thickBot="1" x14ac:dyDescent="0.25">
      <c r="A2" s="39"/>
      <c r="B2" s="39"/>
      <c r="C2" s="39"/>
      <c r="D2" s="39"/>
      <c r="E2" s="39"/>
      <c r="F2" s="39"/>
      <c r="G2" s="85"/>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row>
    <row r="3" spans="1:88" ht="17.25" thickBot="1" x14ac:dyDescent="0.25">
      <c r="A3" s="39"/>
      <c r="B3" s="134" t="s">
        <v>2</v>
      </c>
      <c r="C3" s="135"/>
      <c r="D3" s="144" t="str">
        <f>'Cover sheet'!C5</f>
        <v>Severn Trent Water</v>
      </c>
      <c r="E3" s="145"/>
      <c r="F3" s="146"/>
      <c r="G3" s="100"/>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row>
    <row r="4" spans="1:88" ht="17.25" thickBot="1" x14ac:dyDescent="0.25">
      <c r="A4" s="39"/>
      <c r="B4" s="134" t="s">
        <v>328</v>
      </c>
      <c r="C4" s="135"/>
      <c r="D4" s="144" t="str">
        <f>'Cover sheet'!C6</f>
        <v>Wolverhampton</v>
      </c>
      <c r="E4" s="145"/>
      <c r="F4" s="146"/>
      <c r="G4" s="100"/>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row>
    <row r="5" spans="1:88" ht="16.5" thickBot="1" x14ac:dyDescent="0.35">
      <c r="A5" s="39"/>
      <c r="B5" s="39"/>
      <c r="C5" s="43"/>
      <c r="D5" s="43"/>
      <c r="E5" s="39"/>
      <c r="F5" s="39"/>
      <c r="G5" s="100"/>
      <c r="H5" s="148" t="s">
        <v>56</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A6" s="36"/>
      <c r="B6" s="101" t="s">
        <v>332</v>
      </c>
      <c r="C6" s="44" t="s">
        <v>19</v>
      </c>
      <c r="D6" s="45" t="s">
        <v>20</v>
      </c>
      <c r="E6" s="45" t="s">
        <v>21</v>
      </c>
      <c r="F6" s="47" t="s">
        <v>331</v>
      </c>
      <c r="G6" s="100"/>
      <c r="H6" s="45" t="s">
        <v>58</v>
      </c>
      <c r="I6" s="45" t="s">
        <v>59</v>
      </c>
      <c r="J6" s="45" t="s">
        <v>60</v>
      </c>
      <c r="K6" s="45" t="s">
        <v>61</v>
      </c>
      <c r="L6" s="45" t="s">
        <v>62</v>
      </c>
      <c r="M6" s="45" t="s">
        <v>63</v>
      </c>
      <c r="N6" s="45" t="s">
        <v>64</v>
      </c>
      <c r="O6" s="45" t="s">
        <v>65</v>
      </c>
      <c r="P6" s="45" t="s">
        <v>66</v>
      </c>
      <c r="Q6" s="45" t="s">
        <v>67</v>
      </c>
      <c r="R6" s="45" t="s">
        <v>68</v>
      </c>
      <c r="S6" s="45" t="s">
        <v>69</v>
      </c>
      <c r="T6" s="45" t="s">
        <v>70</v>
      </c>
      <c r="U6" s="45" t="s">
        <v>71</v>
      </c>
      <c r="V6" s="45" t="s">
        <v>72</v>
      </c>
      <c r="W6" s="45" t="s">
        <v>73</v>
      </c>
      <c r="X6" s="45" t="s">
        <v>74</v>
      </c>
      <c r="Y6" s="45" t="s">
        <v>75</v>
      </c>
      <c r="Z6" s="45" t="s">
        <v>76</v>
      </c>
      <c r="AA6" s="45" t="s">
        <v>77</v>
      </c>
      <c r="AB6" s="45" t="s">
        <v>78</v>
      </c>
      <c r="AC6" s="45" t="s">
        <v>79</v>
      </c>
      <c r="AD6" s="45" t="s">
        <v>80</v>
      </c>
      <c r="AE6" s="45" t="s">
        <v>81</v>
      </c>
      <c r="AF6" s="45" t="s">
        <v>82</v>
      </c>
      <c r="AG6" s="45" t="s">
        <v>83</v>
      </c>
      <c r="AH6" s="45" t="s">
        <v>84</v>
      </c>
      <c r="AI6" s="45" t="s">
        <v>85</v>
      </c>
      <c r="AJ6" s="45" t="s">
        <v>86</v>
      </c>
      <c r="AK6" s="45" t="s">
        <v>87</v>
      </c>
      <c r="AL6" s="45" t="s">
        <v>88</v>
      </c>
      <c r="AM6" s="45" t="s">
        <v>89</v>
      </c>
      <c r="AN6" s="45" t="s">
        <v>90</v>
      </c>
      <c r="AO6" s="45" t="s">
        <v>91</v>
      </c>
      <c r="AP6" s="45" t="s">
        <v>92</v>
      </c>
      <c r="AQ6" s="45" t="s">
        <v>93</v>
      </c>
      <c r="AR6" s="45" t="s">
        <v>94</v>
      </c>
      <c r="AS6" s="45" t="s">
        <v>95</v>
      </c>
      <c r="AT6" s="45" t="s">
        <v>96</v>
      </c>
      <c r="AU6" s="45" t="s">
        <v>97</v>
      </c>
      <c r="AV6" s="45" t="s">
        <v>98</v>
      </c>
      <c r="AW6" s="45" t="s">
        <v>99</v>
      </c>
      <c r="AX6" s="45" t="s">
        <v>100</v>
      </c>
      <c r="AY6" s="45" t="s">
        <v>101</v>
      </c>
      <c r="AZ6" s="45" t="s">
        <v>102</v>
      </c>
      <c r="BA6" s="45" t="s">
        <v>103</v>
      </c>
      <c r="BB6" s="45" t="s">
        <v>104</v>
      </c>
      <c r="BC6" s="45" t="s">
        <v>105</v>
      </c>
      <c r="BD6" s="45" t="s">
        <v>106</v>
      </c>
      <c r="BE6" s="45" t="s">
        <v>107</v>
      </c>
      <c r="BF6" s="45" t="s">
        <v>108</v>
      </c>
      <c r="BG6" s="45" t="s">
        <v>109</v>
      </c>
      <c r="BH6" s="45" t="s">
        <v>110</v>
      </c>
      <c r="BI6" s="45" t="s">
        <v>111</v>
      </c>
      <c r="BJ6" s="45" t="s">
        <v>112</v>
      </c>
      <c r="BK6" s="45" t="s">
        <v>113</v>
      </c>
      <c r="BL6" s="45" t="s">
        <v>114</v>
      </c>
      <c r="BM6" s="45" t="s">
        <v>115</v>
      </c>
      <c r="BN6" s="45" t="s">
        <v>116</v>
      </c>
      <c r="BO6" s="45" t="s">
        <v>117</v>
      </c>
      <c r="BP6" s="45" t="s">
        <v>118</v>
      </c>
      <c r="BQ6" s="45" t="s">
        <v>119</v>
      </c>
      <c r="BR6" s="45" t="s">
        <v>120</v>
      </c>
      <c r="BS6" s="45" t="s">
        <v>121</v>
      </c>
      <c r="BT6" s="45" t="s">
        <v>122</v>
      </c>
      <c r="BU6" s="45" t="s">
        <v>123</v>
      </c>
      <c r="BV6" s="45" t="s">
        <v>124</v>
      </c>
      <c r="BW6" s="45" t="s">
        <v>125</v>
      </c>
      <c r="BX6" s="45" t="s">
        <v>126</v>
      </c>
      <c r="BY6" s="45" t="s">
        <v>127</v>
      </c>
      <c r="BZ6" s="45" t="s">
        <v>128</v>
      </c>
      <c r="CA6" s="45" t="s">
        <v>129</v>
      </c>
      <c r="CB6" s="45" t="s">
        <v>130</v>
      </c>
      <c r="CC6" s="45" t="s">
        <v>131</v>
      </c>
      <c r="CD6" s="45" t="s">
        <v>132</v>
      </c>
      <c r="CE6" s="45" t="s">
        <v>133</v>
      </c>
      <c r="CF6" s="45" t="s">
        <v>134</v>
      </c>
      <c r="CG6" s="45" t="s">
        <v>135</v>
      </c>
      <c r="CH6" s="45" t="s">
        <v>136</v>
      </c>
      <c r="CI6" s="45" t="s">
        <v>137</v>
      </c>
      <c r="CJ6" s="45" t="s">
        <v>138</v>
      </c>
    </row>
    <row r="7" spans="1:88" ht="51" x14ac:dyDescent="0.2">
      <c r="B7" s="102">
        <v>1</v>
      </c>
      <c r="C7" s="103" t="s">
        <v>208</v>
      </c>
      <c r="D7" s="88" t="s">
        <v>255</v>
      </c>
      <c r="E7" s="88" t="s">
        <v>45</v>
      </c>
      <c r="F7" s="88">
        <v>2</v>
      </c>
      <c r="H7" s="90">
        <v>57.521702034889529</v>
      </c>
      <c r="I7" s="90">
        <v>57.55614075807572</v>
      </c>
      <c r="J7" s="90">
        <v>57.580428009839842</v>
      </c>
      <c r="K7" s="90">
        <v>57.61572852040797</v>
      </c>
      <c r="L7" s="90">
        <v>57.626661548493232</v>
      </c>
      <c r="M7" s="90">
        <v>57.677234872823419</v>
      </c>
      <c r="N7" s="90">
        <v>57.416130495983118</v>
      </c>
      <c r="O7" s="90">
        <v>57.162690140984267</v>
      </c>
      <c r="P7" s="90">
        <v>56.892792808108211</v>
      </c>
      <c r="Q7" s="90">
        <v>56.686673934478812</v>
      </c>
      <c r="R7" s="90">
        <v>56.792039673955067</v>
      </c>
      <c r="S7" s="90">
        <v>56.866883229465799</v>
      </c>
      <c r="T7" s="90">
        <v>56.91573032630459</v>
      </c>
      <c r="U7" s="90">
        <v>57.019789303815891</v>
      </c>
      <c r="V7" s="90">
        <v>57.097333703309268</v>
      </c>
      <c r="W7" s="90">
        <v>57.221221883505393</v>
      </c>
      <c r="X7" s="90">
        <v>57.321872264385391</v>
      </c>
      <c r="Y7" s="90">
        <v>57.477806702230424</v>
      </c>
      <c r="Z7" s="90">
        <v>57.605390138773828</v>
      </c>
      <c r="AA7" s="90">
        <v>57.732610013244724</v>
      </c>
      <c r="AB7" s="90">
        <v>57.836663357691165</v>
      </c>
      <c r="AC7" s="90">
        <v>57.995981149550076</v>
      </c>
      <c r="AD7" s="90">
        <v>58.129939095668348</v>
      </c>
      <c r="AE7" s="90">
        <v>58.263100120144514</v>
      </c>
      <c r="AF7" s="90">
        <v>58.367968661841516</v>
      </c>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2"/>
    </row>
    <row r="8" spans="1:88" ht="51" x14ac:dyDescent="0.2">
      <c r="B8" s="102">
        <f>B7+1</f>
        <v>2</v>
      </c>
      <c r="C8" s="105" t="s">
        <v>211</v>
      </c>
      <c r="D8" s="49" t="s">
        <v>257</v>
      </c>
      <c r="E8" s="49" t="s">
        <v>45</v>
      </c>
      <c r="F8" s="49">
        <v>2</v>
      </c>
      <c r="H8" s="90">
        <v>66.706999999999994</v>
      </c>
      <c r="I8" s="90">
        <v>66.706999999999994</v>
      </c>
      <c r="J8" s="90">
        <v>66.706999999999994</v>
      </c>
      <c r="K8" s="90">
        <v>66.706999999999994</v>
      </c>
      <c r="L8" s="90">
        <v>66.706999999999994</v>
      </c>
      <c r="M8" s="90">
        <v>66.706999999999994</v>
      </c>
      <c r="N8" s="90">
        <v>66.706999999999994</v>
      </c>
      <c r="O8" s="90">
        <v>66.706999999999994</v>
      </c>
      <c r="P8" s="90">
        <v>66.706999999999994</v>
      </c>
      <c r="Q8" s="90">
        <v>66.706999999999994</v>
      </c>
      <c r="R8" s="90">
        <v>66.706999999999994</v>
      </c>
      <c r="S8" s="90">
        <v>66.706999999999994</v>
      </c>
      <c r="T8" s="90">
        <v>66.706999999999994</v>
      </c>
      <c r="U8" s="90">
        <v>66.706999999999994</v>
      </c>
      <c r="V8" s="90">
        <v>66.706999999999994</v>
      </c>
      <c r="W8" s="90">
        <v>66.706999999999994</v>
      </c>
      <c r="X8" s="90">
        <v>66.706999999999994</v>
      </c>
      <c r="Y8" s="90">
        <v>66.706999999999994</v>
      </c>
      <c r="Z8" s="90">
        <v>66.706999999999994</v>
      </c>
      <c r="AA8" s="90">
        <v>66.706999999999994</v>
      </c>
      <c r="AB8" s="90">
        <v>66.706999999999994</v>
      </c>
      <c r="AC8" s="90">
        <v>66.706999999999994</v>
      </c>
      <c r="AD8" s="90">
        <v>66.706999999999994</v>
      </c>
      <c r="AE8" s="90">
        <v>66.706999999999994</v>
      </c>
      <c r="AF8" s="90">
        <v>66.706999999999994</v>
      </c>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row>
    <row r="9" spans="1:88" ht="51" x14ac:dyDescent="0.2">
      <c r="B9" s="102">
        <f t="shared" ref="B9:B11" si="0">B8+1</f>
        <v>3</v>
      </c>
      <c r="C9" s="105" t="s">
        <v>214</v>
      </c>
      <c r="D9" s="49" t="s">
        <v>259</v>
      </c>
      <c r="E9" s="49" t="s">
        <v>45</v>
      </c>
      <c r="F9" s="49">
        <v>2</v>
      </c>
      <c r="H9" s="90">
        <v>66.706999999999994</v>
      </c>
      <c r="I9" s="90">
        <v>66.706999999999994</v>
      </c>
      <c r="J9" s="90">
        <v>66.706999999999994</v>
      </c>
      <c r="K9" s="90">
        <v>66.706999999999994</v>
      </c>
      <c r="L9" s="90">
        <v>66.706999999999994</v>
      </c>
      <c r="M9" s="90">
        <v>66.706999999999994</v>
      </c>
      <c r="N9" s="90">
        <v>66.706999999999994</v>
      </c>
      <c r="O9" s="90">
        <v>66.706999999999994</v>
      </c>
      <c r="P9" s="90">
        <v>66.706999999999994</v>
      </c>
      <c r="Q9" s="90">
        <v>66.706999999999994</v>
      </c>
      <c r="R9" s="90">
        <v>66.706999999999994</v>
      </c>
      <c r="S9" s="90">
        <v>66.706999999999994</v>
      </c>
      <c r="T9" s="90">
        <v>66.706999999999994</v>
      </c>
      <c r="U9" s="90">
        <v>66.706999999999994</v>
      </c>
      <c r="V9" s="90">
        <v>66.706999999999994</v>
      </c>
      <c r="W9" s="90">
        <v>66.706999999999994</v>
      </c>
      <c r="X9" s="90">
        <v>66.706999999999994</v>
      </c>
      <c r="Y9" s="90">
        <v>66.706999999999994</v>
      </c>
      <c r="Z9" s="90">
        <v>66.706999999999994</v>
      </c>
      <c r="AA9" s="90">
        <v>66.706999999999994</v>
      </c>
      <c r="AB9" s="90">
        <v>66.706999999999994</v>
      </c>
      <c r="AC9" s="90">
        <v>66.706999999999994</v>
      </c>
      <c r="AD9" s="90">
        <v>66.706999999999994</v>
      </c>
      <c r="AE9" s="90">
        <v>66.706999999999994</v>
      </c>
      <c r="AF9" s="90">
        <v>66.706999999999994</v>
      </c>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row>
    <row r="10" spans="1:88" ht="51" x14ac:dyDescent="0.2">
      <c r="B10" s="102">
        <f t="shared" si="0"/>
        <v>4</v>
      </c>
      <c r="C10" s="105" t="s">
        <v>217</v>
      </c>
      <c r="D10" s="49" t="s">
        <v>261</v>
      </c>
      <c r="E10" s="49" t="s">
        <v>45</v>
      </c>
      <c r="F10" s="49">
        <v>2</v>
      </c>
      <c r="H10" s="90">
        <v>1.94</v>
      </c>
      <c r="I10" s="90">
        <v>1.82</v>
      </c>
      <c r="J10" s="90">
        <v>1.84</v>
      </c>
      <c r="K10" s="90">
        <v>1.83</v>
      </c>
      <c r="L10" s="90">
        <v>1.8</v>
      </c>
      <c r="M10" s="90">
        <v>1.33</v>
      </c>
      <c r="N10" s="90">
        <v>1.32</v>
      </c>
      <c r="O10" s="90">
        <v>1.35</v>
      </c>
      <c r="P10" s="90">
        <v>1.32</v>
      </c>
      <c r="Q10" s="90">
        <v>1.34</v>
      </c>
      <c r="R10" s="90">
        <v>1.33</v>
      </c>
      <c r="S10" s="90">
        <v>1.33</v>
      </c>
      <c r="T10" s="90">
        <v>1.39</v>
      </c>
      <c r="U10" s="90">
        <v>1.39</v>
      </c>
      <c r="V10" s="90">
        <v>1.4</v>
      </c>
      <c r="W10" s="90">
        <v>1.41</v>
      </c>
      <c r="X10" s="90">
        <v>1.43</v>
      </c>
      <c r="Y10" s="90">
        <v>1.46</v>
      </c>
      <c r="Z10" s="90">
        <v>1.51</v>
      </c>
      <c r="AA10" s="90">
        <v>1.47</v>
      </c>
      <c r="AB10" s="90">
        <v>1.57</v>
      </c>
      <c r="AC10" s="90">
        <v>1.62</v>
      </c>
      <c r="AD10" s="90">
        <v>1.48</v>
      </c>
      <c r="AE10" s="90">
        <v>1.54</v>
      </c>
      <c r="AF10" s="90">
        <v>1.59</v>
      </c>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row>
    <row r="11" spans="1:88" ht="51" x14ac:dyDescent="0.2">
      <c r="B11" s="102">
        <f t="shared" si="0"/>
        <v>5</v>
      </c>
      <c r="C11" s="105" t="s">
        <v>220</v>
      </c>
      <c r="D11" s="49" t="s">
        <v>262</v>
      </c>
      <c r="E11" s="49" t="s">
        <v>45</v>
      </c>
      <c r="F11" s="49">
        <v>2</v>
      </c>
      <c r="H11" s="110">
        <v>7.2452979651104652</v>
      </c>
      <c r="I11" s="110">
        <v>7.3308592419242729</v>
      </c>
      <c r="J11" s="110">
        <v>7.2865719901601516</v>
      </c>
      <c r="K11" s="110">
        <v>7.2612714795920237</v>
      </c>
      <c r="L11" s="110">
        <v>7.2803384515067622</v>
      </c>
      <c r="M11" s="110">
        <v>7.6997651271765744</v>
      </c>
      <c r="N11" s="110">
        <v>7.9708695040168749</v>
      </c>
      <c r="O11" s="110">
        <v>8.1943098590157266</v>
      </c>
      <c r="P11" s="110">
        <v>8.4942071918917819</v>
      </c>
      <c r="Q11" s="110">
        <v>8.6803260655211822</v>
      </c>
      <c r="R11" s="110">
        <v>8.5849603260449268</v>
      </c>
      <c r="S11" s="110">
        <v>8.5101167705341947</v>
      </c>
      <c r="T11" s="110">
        <v>8.4012696736954027</v>
      </c>
      <c r="U11" s="110">
        <v>8.2972106961841021</v>
      </c>
      <c r="V11" s="110">
        <v>8.2096662966907257</v>
      </c>
      <c r="W11" s="110">
        <v>8.0757781164946003</v>
      </c>
      <c r="X11" s="110">
        <v>7.9551277356146031</v>
      </c>
      <c r="Y11" s="110">
        <v>7.7691932977695695</v>
      </c>
      <c r="Z11" s="110">
        <v>7.591609861226166</v>
      </c>
      <c r="AA11" s="110">
        <v>7.5043899867552701</v>
      </c>
      <c r="AB11" s="110">
        <v>7.3003366423088281</v>
      </c>
      <c r="AC11" s="110">
        <v>7.0910188504499176</v>
      </c>
      <c r="AD11" s="110">
        <v>7.097060904331645</v>
      </c>
      <c r="AE11" s="110">
        <v>6.9038998798554791</v>
      </c>
      <c r="AF11" s="110">
        <v>6.7490313381584777</v>
      </c>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row>
    <row r="12" spans="1:88" x14ac:dyDescent="0.2"/>
    <row r="13" spans="1:88" x14ac:dyDescent="0.2"/>
    <row r="14" spans="1:88" x14ac:dyDescent="0.2"/>
    <row r="15" spans="1:88" ht="15" x14ac:dyDescent="0.25">
      <c r="B15" s="61" t="s">
        <v>334</v>
      </c>
      <c r="C15" s="36"/>
    </row>
    <row r="16" spans="1:88" x14ac:dyDescent="0.2">
      <c r="B16" s="36"/>
      <c r="C16" s="36"/>
    </row>
    <row r="17" spans="2:9" x14ac:dyDescent="0.2">
      <c r="B17" s="62"/>
      <c r="C17" s="36" t="s">
        <v>335</v>
      </c>
    </row>
    <row r="18" spans="2:9" x14ac:dyDescent="0.2">
      <c r="B18" s="36"/>
      <c r="C18" s="36"/>
    </row>
    <row r="19" spans="2:9" x14ac:dyDescent="0.2">
      <c r="B19" s="63"/>
      <c r="C19" s="36" t="s">
        <v>336</v>
      </c>
    </row>
    <row r="20" spans="2:9" x14ac:dyDescent="0.2"/>
    <row r="21" spans="2:9" x14ac:dyDescent="0.2"/>
    <row r="22" spans="2:9" x14ac:dyDescent="0.2"/>
    <row r="23" spans="2:9" s="36" customFormat="1" ht="15" x14ac:dyDescent="0.25">
      <c r="B23" s="138" t="s">
        <v>344</v>
      </c>
      <c r="C23" s="139"/>
      <c r="D23" s="139"/>
      <c r="E23" s="139"/>
      <c r="F23" s="139"/>
      <c r="G23" s="139"/>
      <c r="H23" s="139"/>
      <c r="I23" s="140"/>
    </row>
    <row r="24" spans="2:9" x14ac:dyDescent="0.2"/>
    <row r="25" spans="2:9" s="15" customFormat="1" ht="13.5" x14ac:dyDescent="0.2">
      <c r="B25" s="99" t="s">
        <v>332</v>
      </c>
      <c r="C25" s="141" t="s">
        <v>330</v>
      </c>
      <c r="D25" s="141"/>
      <c r="E25" s="141"/>
      <c r="F25" s="141"/>
      <c r="G25" s="141"/>
      <c r="H25" s="141"/>
      <c r="I25" s="141"/>
    </row>
    <row r="26" spans="2:9" s="15" customFormat="1" ht="76.900000000000006" customHeight="1" x14ac:dyDescent="0.2">
      <c r="B26" s="73">
        <v>1</v>
      </c>
      <c r="C26" s="129" t="s">
        <v>256</v>
      </c>
      <c r="D26" s="130"/>
      <c r="E26" s="130"/>
      <c r="F26" s="130"/>
      <c r="G26" s="130"/>
      <c r="H26" s="130"/>
      <c r="I26" s="130"/>
    </row>
    <row r="27" spans="2:9" s="15" customFormat="1" ht="54" customHeight="1" x14ac:dyDescent="0.2">
      <c r="B27" s="73">
        <v>2</v>
      </c>
      <c r="C27" s="129" t="s">
        <v>258</v>
      </c>
      <c r="D27" s="130"/>
      <c r="E27" s="130"/>
      <c r="F27" s="130"/>
      <c r="G27" s="130"/>
      <c r="H27" s="130"/>
      <c r="I27" s="130"/>
    </row>
    <row r="28" spans="2:9" s="15" customFormat="1" ht="58.15" customHeight="1" x14ac:dyDescent="0.2">
      <c r="B28" s="73">
        <v>3</v>
      </c>
      <c r="C28" s="129" t="s">
        <v>260</v>
      </c>
      <c r="D28" s="130"/>
      <c r="E28" s="130"/>
      <c r="F28" s="130"/>
      <c r="G28" s="130"/>
      <c r="H28" s="130"/>
      <c r="I28" s="130"/>
    </row>
    <row r="29" spans="2:9" s="15" customFormat="1" ht="61.15" customHeight="1" x14ac:dyDescent="0.2">
      <c r="B29" s="73">
        <v>4</v>
      </c>
      <c r="C29" s="129" t="s">
        <v>219</v>
      </c>
      <c r="D29" s="130"/>
      <c r="E29" s="130"/>
      <c r="F29" s="130"/>
      <c r="G29" s="130"/>
      <c r="H29" s="130"/>
      <c r="I29" s="130"/>
    </row>
    <row r="30" spans="2:9" s="15" customFormat="1" ht="58.5" customHeight="1" x14ac:dyDescent="0.2">
      <c r="B30" s="73">
        <v>5</v>
      </c>
      <c r="C30" s="129" t="s">
        <v>263</v>
      </c>
      <c r="D30" s="130"/>
      <c r="E30" s="130"/>
      <c r="F30" s="130"/>
      <c r="G30" s="130"/>
      <c r="H30" s="130"/>
      <c r="I30" s="13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qm2Mf1DAMRW1bxSlrDzJREUi556PXEPvFmnJjrSORd45OcEJOMxF5SOoSpuCAaJZxlBMG7PQtQaC6eLEer8Xqw==" saltValue="4ehRVAP2GYHNAvAUsGTqE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FBE2A11-E37E-44B7-8C4A-D5711F9EF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Turtle, Zara</cp:lastModifiedBy>
  <dcterms:created xsi:type="dcterms:W3CDTF">2017-04-19T07:39:06Z</dcterms:created>
  <dcterms:modified xsi:type="dcterms:W3CDTF">2018-03-02T13:55:03Z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