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twater.intra\stw\UserData\Users\FRouse1\Desktop\"/>
    </mc:Choice>
  </mc:AlternateContent>
  <bookViews>
    <workbookView xWindow="0" yWindow="0" windowWidth="19200" windowHeight="7050" tabRatio="676"/>
  </bookViews>
  <sheets>
    <sheet name="Summary" sheetId="37" r:id="rId1"/>
    <sheet name="ST Plc Metrics" sheetId="31" r:id="rId2"/>
    <sheet name="STW Metrics" sheetId="29" r:id="rId3"/>
    <sheet name="HD Metrics" sheetId="32" r:id="rId4"/>
    <sheet name="GRI" sheetId="41" r:id="rId5"/>
    <sheet name="SASB" sheetId="38" r:id="rId6"/>
    <sheet name="SDGs" sheetId="39" r:id="rId7"/>
    <sheet name="PAI" sheetId="36" r:id="rId8"/>
    <sheet name="EU Taxonomy" sheetId="43"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s>
  <definedNames>
    <definedName name="\\k">[1]Data!#REF!</definedName>
    <definedName name="\0">#REF!</definedName>
    <definedName name="\A">[2]Data!$B$39:$B$39</definedName>
    <definedName name="\AA">[2]Data!$B$37:$B$37</definedName>
    <definedName name="\AB">[2]Data!$B$147:$B$147</definedName>
    <definedName name="\AD">[2]Data!$B$135:$B$135</definedName>
    <definedName name="\AE">[3]Data!$B$137:$B$137</definedName>
    <definedName name="\B">[3]Data!$F$7:$F$7</definedName>
    <definedName name="\BIOGAS">#REF!</definedName>
    <definedName name="\C">[3]Data!$F$9:$F$9</definedName>
    <definedName name="\CONTENTS">#REF!</definedName>
    <definedName name="\D">[3]Data!$F$11:$F$11</definedName>
    <definedName name="\E">[3]Data!$F$13:$F$13</definedName>
    <definedName name="\F">[3]Data!$F$15:$F$15</definedName>
    <definedName name="\G">[3]Data!$F$17:$F$17</definedName>
    <definedName name="\GRAPH">#REF!</definedName>
    <definedName name="\H">[3]Data!$F$19:$F$19</definedName>
    <definedName name="\I">[3]Data!$B$94:$B$94</definedName>
    <definedName name="\J">[3]Data!$B$96:$B$96</definedName>
    <definedName name="\K">[2]Data!#REF!</definedName>
    <definedName name="\L">#REF!</definedName>
    <definedName name="\LOCAL">#REF!</definedName>
    <definedName name="\M">[2]Data!#REF!</definedName>
    <definedName name="\N">[2]Data!#REF!</definedName>
    <definedName name="\O">[2]Data!#REF!</definedName>
    <definedName name="\P">#REF!</definedName>
    <definedName name="\PAGE">[2]Data!$B$127:$B$127</definedName>
    <definedName name="\PR">[2]Data!$E$23:$E$23</definedName>
    <definedName name="\Q">[2]Data!#REF!</definedName>
    <definedName name="\R">#REF!</definedName>
    <definedName name="\S">[2]Data!$B$115:$B$115</definedName>
    <definedName name="\T">[2]Data!$B$117:$B$117</definedName>
    <definedName name="\U">[2]Data!$B$119:$B$119</definedName>
    <definedName name="\V">[3]Data!$B$121:$B$121</definedName>
    <definedName name="\W">[3]Data!$B$123:$B$123</definedName>
    <definedName name="\X">[3]Data!$B$125:$B$125</definedName>
    <definedName name="\XA">[3]Data!$B$139:$B$139</definedName>
    <definedName name="\XX">[3]Data!$B$131:$B$131</definedName>
    <definedName name="\XXX">[3]Data!$B$133:$B$133</definedName>
    <definedName name="\XXXX">[3]Data!$B$140:$B$140</definedName>
    <definedName name="\Y">[3]Data!$B$127:$B$127</definedName>
    <definedName name="\YY">[3]Data!$B$141:$B$141</definedName>
    <definedName name="\YYY">[3]Data!$B$143:$B$143</definedName>
    <definedName name="\Z">[3]Data!$B$129:$B$129</definedName>
    <definedName name="\ZZ">[3]Data!$B$145:$B$145</definedName>
    <definedName name="___abc1" hidden="1">{"key inputs",#N/A,TRUE,"Key Inputs";"key outputs",#N/A,TRUE,"Outputs";"Other inputs",#N/A,TRUE,"Other Inputs";"Revenue",#N/A,TRUE,"Rev"}</definedName>
    <definedName name="___asd1" hidden="1">{"key inputs",#N/A,FALSE,"Key Inputs";"key outputs",#N/A,FALSE,"Outputs";"Other inputs",#N/A,FALSE,"Other Inputs";"cashflow",#N/A,FALSE,"Statemnts"}</definedName>
    <definedName name="___asd11" hidden="1">{"key inputs",#N/A,FALSE,"Key Inputs";"key outputs",#N/A,FALSE,"Outputs";"Other inputs",#N/A,FALSE,"Other Inputs";"cashflow",#N/A,FALSE,"Statemnts"}</definedName>
    <definedName name="___New1" hidden="1">{#N/A,#N/A,FALSE,"Aging Summary";#N/A,#N/A,FALSE,"Ratio Analysis";#N/A,#N/A,FALSE,"Test 120 Day Accts";#N/A,#N/A,FALSE,"Tickmarks"}</definedName>
    <definedName name="__123Graph_A" hidden="1">'[4]Flash Report'!#REF!</definedName>
    <definedName name="__123Graph_B" hidden="1">#N/A</definedName>
    <definedName name="__123Graph_C" hidden="1">#N/A</definedName>
    <definedName name="__123Graph_D" hidden="1">#N/A</definedName>
    <definedName name="__123Graph_X" hidden="1">'[4]Flash Report'!#REF!</definedName>
    <definedName name="__abc1" hidden="1">{"key inputs",#N/A,TRUE,"Key Inputs";"key outputs",#N/A,TRUE,"Outputs";"Other inputs",#N/A,TRUE,"Other Inputs";"Revenue",#N/A,TRUE,"Rev"}</definedName>
    <definedName name="__AH2">#REF!</definedName>
    <definedName name="__asd1" hidden="1">{"key inputs",#N/A,FALSE,"Key Inputs";"key outputs",#N/A,FALSE,"Outputs";"Other inputs",#N/A,FALSE,"Other Inputs";"cashflow",#N/A,FALSE,"Statemnts"}</definedName>
    <definedName name="__asd11" hidden="1">{"key inputs",#N/A,FALSE,"Key Inputs";"key outputs",#N/A,FALSE,"Outputs";"Other inputs",#N/A,FALSE,"Other Inputs";"cashflow",#N/A,FALSE,"Statemnts"}</definedName>
    <definedName name="__BUD0910">[5]Main!$B$14</definedName>
    <definedName name="__C">'[6]2'!$A$1:$Q$34</definedName>
    <definedName name="__IntlFixup" hidden="1">TRUE</definedName>
    <definedName name="__New1" hidden="1">{#N/A,#N/A,FALSE,"Aging Summary";#N/A,#N/A,FALSE,"Ratio Analysis";#N/A,#N/A,FALSE,"Test 120 Day Accts";#N/A,#N/A,FALSE,"Tickmarks"}</definedName>
    <definedName name="__R">'[6]16'!$A$1:$U$52</definedName>
    <definedName name="_1__123Graph_ACHART_1" hidden="1">[7]Budget!#REF!</definedName>
    <definedName name="_1__123Graph_ANON_DOM" hidden="1">'[8]Input From Access'!#REF!</definedName>
    <definedName name="_12__123Graph_ACHART_6" hidden="1">[7]Budget!#REF!</definedName>
    <definedName name="_16__123Graph_BCHART_1" hidden="1">[7]Budget!#REF!</definedName>
    <definedName name="_2__123Graph_ACHART_2" hidden="1">'[9]Budget int'!#REF!</definedName>
    <definedName name="_2_0印">[10]社員リスト!#REF!</definedName>
    <definedName name="_20__123Graph_BCHART_2" hidden="1">'[9]Budget int'!#REF!</definedName>
    <definedName name="_24__123Graph_BCHART_6" hidden="1">[7]Budget!#REF!</definedName>
    <definedName name="_3__123Graph_ACHART_6" hidden="1">[7]Budget!#REF!</definedName>
    <definedName name="_4__123Graph_ACHART_1" hidden="1">[7]Budget!#REF!</definedName>
    <definedName name="_4__123Graph_BCHART_1" hidden="1">[7]Budget!#REF!</definedName>
    <definedName name="_4印">[10]社員リスト!#REF!</definedName>
    <definedName name="_5__123Graph_BCHART_2" hidden="1">'[9]Budget int'!#REF!</definedName>
    <definedName name="_6__123Graph_BCHART_6" hidden="1">[7]Budget!#REF!</definedName>
    <definedName name="_8__123Graph_ACHART_2" hidden="1">'[9]Budget int'!#REF!</definedName>
    <definedName name="_abc1" hidden="1">{"key inputs",#N/A,TRUE,"Key Inputs";"key outputs",#N/A,TRUE,"Outputs";"Other inputs",#N/A,TRUE,"Other Inputs";"Revenue",#N/A,TRUE,"Rev"}</definedName>
    <definedName name="_AH2">#REF!</definedName>
    <definedName name="_asd1" hidden="1">{"key inputs",#N/A,FALSE,"Key Inputs";"key outputs",#N/A,FALSE,"Outputs";"Other inputs",#N/A,FALSE,"Other Inputs";"cashflow",#N/A,FALSE,"Statemnts"}</definedName>
    <definedName name="_asd11" hidden="1">{"key inputs",#N/A,FALSE,"Key Inputs";"key outputs",#N/A,FALSE,"Outputs";"Other inputs",#N/A,FALSE,"Other Inputs";"cashflow",#N/A,FALSE,"Statemnts"}</definedName>
    <definedName name="_AtRisk_SimSetting_AutomaticallyGenerateReports">FALSE</definedName>
    <definedName name="_AtRisk_SimSetting_AutomaticResultsDisplayMode">0</definedName>
    <definedName name="_AtRisk_SimSetting_ConvergenceConfidenceLevel">0.95</definedName>
    <definedName name="_AtRisk_SimSetting_ConvergencePercentileToTest">0.9</definedName>
    <definedName name="_AtRisk_SimSetting_ConvergencePerformMeanTest">TRUE</definedName>
    <definedName name="_AtRisk_SimSetting_ConvergencePerformPercentileTest">FALSE</definedName>
    <definedName name="_AtRisk_SimSetting_ConvergencePerformStdDeviationTest">FALSE</definedName>
    <definedName name="_AtRisk_SimSetting_ConvergenceTestAllOutputs">TRUE</definedName>
    <definedName name="_AtRisk_SimSetting_ConvergenceTestingPeriod">100</definedName>
    <definedName name="_AtRisk_SimSetting_ConvergenceTolerance">0.03</definedName>
    <definedName name="_AtRisk_SimSetting_LiveUpdate">TRUE</definedName>
    <definedName name="_AtRisk_SimSetting_LiveUpdatePeriod">-1</definedName>
    <definedName name="_AtRisk_SimSetting_MacroRecalculationBehavior">0</definedName>
    <definedName name="_AtRisk_SimSetting_RandomNumberGenerator">0</definedName>
    <definedName name="_AtRisk_SimSetting_ReportOptionCustomItemsCount">0</definedName>
    <definedName name="_AtRisk_SimSetting_ReportOptionDataMode">1</definedName>
    <definedName name="_AtRisk_SimSetting_ReportOptionReportMultiSimType">1</definedName>
    <definedName name="_AtRisk_SimSetting_ReportOptionReportPlacement">1</definedName>
    <definedName name="_AtRisk_SimSetting_ReportOptionReportSelection">257</definedName>
    <definedName name="_AtRisk_SimSetting_ReportOptionReportsFileType">1</definedName>
    <definedName name="_AtRisk_SimSetting_ReportOptionSelectiveQR">FALSE</definedName>
    <definedName name="_AtRisk_SimSetting_ReportsList">257</definedName>
    <definedName name="_AtRisk_SimSetting_ShowSimulationProgressWindow">TRUE</definedName>
    <definedName name="_AtRisk_SimSetting_SimNameCount">0</definedName>
    <definedName name="_AtRisk_SimSetting_SmartSensitivityAnalysisEnabled">TRUE</definedName>
    <definedName name="_AtRisk_SimSetting_StatisticFunctionUpdating">1</definedName>
    <definedName name="_AtRisk_SimSetting_StdRecalcActiveSimulationNumber">1</definedName>
    <definedName name="_AtRisk_SimSetting_StdRecalcBehavior">1</definedName>
    <definedName name="_AtRisk_SimSetting_StdRecalcWithoutRiskStatic">0</definedName>
    <definedName name="_AtRisk_SimSetting_StdRecalcWithoutRiskStaticPercentile">0.5</definedName>
    <definedName name="_BUD0910">[5]Main!$B$14</definedName>
    <definedName name="_C">'[3]2'!$A$1:$Q$34</definedName>
    <definedName name="_DAT1">[11]別紙　支払条件一覧!#REF!</definedName>
    <definedName name="_DAT10">[12]Sheet1!#REF!</definedName>
    <definedName name="_DAT11">#REF!</definedName>
    <definedName name="_DAT12">[11]別紙　支払条件一覧!#REF!</definedName>
    <definedName name="_DAT13">[11]別紙　支払条件一覧!#REF!</definedName>
    <definedName name="_DAT14">[11]別紙　支払条件一覧!#REF!</definedName>
    <definedName name="_DAT15">[11]別紙　支払条件一覧!#REF!</definedName>
    <definedName name="_DAT16">[11]別紙　支払条件一覧!#REF!</definedName>
    <definedName name="_DAT17">#REF!</definedName>
    <definedName name="_DAT18">#REF!</definedName>
    <definedName name="_DAT19">[11]別紙　支払条件一覧!#REF!</definedName>
    <definedName name="_DAT23">[11]別紙　支払条件一覧!#REF!</definedName>
    <definedName name="_DAT24">[11]別紙　支払条件一覧!#REF!</definedName>
    <definedName name="_DAT25">#REF!</definedName>
    <definedName name="_DAT26">[11]別紙　支払条件一覧!#REF!</definedName>
    <definedName name="_DAT27">[11]別紙　支払条件一覧!#REF!</definedName>
    <definedName name="_DAT7">[13]原紙!#REF!</definedName>
    <definedName name="_DAT8">[12]Sheet1!#REF!</definedName>
    <definedName name="_DAT9">[12]Sheet1!#REF!</definedName>
    <definedName name="_DAY01">[14]日付ﾃｰﾌﾞﾙ!$B$21</definedName>
    <definedName name="_DAY02">[14]日付ﾃｰﾌﾞﾙ!$C$21</definedName>
    <definedName name="_DAY03">[14]日付ﾃｰﾌﾞﾙ!$D$21</definedName>
    <definedName name="_DAY04">[14]日付ﾃｰﾌﾞﾙ!$E$21</definedName>
    <definedName name="_DAY05">[14]日付ﾃｰﾌﾞﾙ!$F$21</definedName>
    <definedName name="_DAY06">[14]日付ﾃｰﾌﾞﾙ!$G$21</definedName>
    <definedName name="_DAY07">[14]日付ﾃｰﾌﾞﾙ!$H$21</definedName>
    <definedName name="_DAY08">[14]日付ﾃｰﾌﾞﾙ!$I$21</definedName>
    <definedName name="_DAY09">[14]日付ﾃｰﾌﾞﾙ!$J$21</definedName>
    <definedName name="_DAY10">[14]日付ﾃｰﾌﾞﾙ!$K$21</definedName>
    <definedName name="_DAY11">[14]日付ﾃｰﾌﾞﾙ!$L$21</definedName>
    <definedName name="_DAY12">[14]日付ﾃｰﾌﾞﾙ!$M$21</definedName>
    <definedName name="_DAY13">[14]日付ﾃｰﾌﾞﾙ!$N$21</definedName>
    <definedName name="_DAY14">[14]日付ﾃｰﾌﾞﾙ!$O$21</definedName>
    <definedName name="_DAY15">[14]日付ﾃｰﾌﾞﾙ!$P$21</definedName>
    <definedName name="_DAY16">[14]日付ﾃｰﾌﾞﾙ!$Q$21</definedName>
    <definedName name="_Fill" hidden="1">#REF!</definedName>
    <definedName name="_xlnm._FilterDatabase" localSheetId="4" hidden="1">GRI!$A$9:$I$9</definedName>
    <definedName name="_Hlk56012434" localSheetId="7">PAI!#REF!</definedName>
    <definedName name="_Hlk56012531" localSheetId="7">PAI!#REF!</definedName>
    <definedName name="_Hlk56012597" localSheetId="7">PAI!#REF!</definedName>
    <definedName name="_Hlk56012699" localSheetId="7">PAI!#REF!</definedName>
    <definedName name="_Hlk56012743" localSheetId="7">PAI!#REF!</definedName>
    <definedName name="_Hlk56012847" localSheetId="7">PAI!#REF!</definedName>
    <definedName name="_Hlk56013249" localSheetId="7">PAI!$C$9</definedName>
    <definedName name="_Hlk56013292" localSheetId="7">PAI!#REF!</definedName>
    <definedName name="_Hlk56014613" localSheetId="7">PAI!#REF!</definedName>
    <definedName name="_Hlk58952339" localSheetId="7">PAI!#REF!</definedName>
    <definedName name="_Hlk60757970" localSheetId="7">PAI!#REF!</definedName>
    <definedName name="_Hlk61346791" localSheetId="7">PAI!#REF!</definedName>
    <definedName name="_Hlk61357488" localSheetId="7">PAI!#REF!</definedName>
    <definedName name="_Key1" hidden="1">#REF!</definedName>
    <definedName name="_New1" hidden="1">{#N/A,#N/A,FALSE,"Aging Summary";#N/A,#N/A,FALSE,"Ratio Analysis";#N/A,#N/A,FALSE,"Test 120 Day Accts";#N/A,#N/A,FALSE,"Tickmarks"}</definedName>
    <definedName name="_Order1">255</definedName>
    <definedName name="_Order2">255</definedName>
    <definedName name="_R">'[3]16'!$A$1:$U$52</definedName>
    <definedName name="_Raw1">'[15]Raw 1'!$A:$K</definedName>
    <definedName name="_Sort" hidden="1">#REF!</definedName>
    <definedName name="_TABLE4D" hidden="1">{"key inputs",#N/A,FALSE,"Key Inputs";"key outputs",#N/A,FALSE,"Outputs";"Other inputs",#N/A,FALSE,"Other Inputs";"cashflow",#N/A,FALSE,"Statemnts"}</definedName>
    <definedName name="A">[3]Contents!$A$1:$K$32</definedName>
    <definedName name="aa" hidden="1">{#N/A,#N/A,FALSE,"Aging Summary";#N/A,#N/A,FALSE,"Ratio Analysis";#N/A,#N/A,FALSE,"Test 120 Day Accts";#N/A,#N/A,FALSE,"Tickmarks"}</definedName>
    <definedName name="aaa" hidden="1">{#N/A,#N/A,FALSE,"Aging Summary";#N/A,#N/A,FALSE,"Ratio Analysis";#N/A,#N/A,FALSE,"Test 120 Day Accts";#N/A,#N/A,FALSE,"Tickmarks"}</definedName>
    <definedName name="ab" hidden="1">{#N/A,#N/A,FALSE,"Input";#N/A,#N/A,FALSE,"P&amp;L";#N/A,#N/A,FALSE,"CF";#N/A,#N/A,FALSE,"Econ"}</definedName>
    <definedName name="abc" hidden="1">{"key inputs",#N/A,TRUE,"Key Inputs";"key outputs",#N/A,TRUE,"Outputs";"Other inputs",#N/A,TRUE,"Other Inputs";"Revenue",#N/A,TRUE,"Rev"}</definedName>
    <definedName name="AccessDatabase" hidden="1">"C:\Phil Cox\Public Complaint\Public Complaints Management Progress Sheet.mdb"</definedName>
    <definedName name="Actual.Customer.Numbers">[16]Inputs!$L$28:$P$33</definedName>
    <definedName name="Actual.Revenue.Collected">[16]Inputs!$L$36:$P$41</definedName>
    <definedName name="ActualOrPredicted">[17]Lookup!$B$6:$B$7</definedName>
    <definedName name="AD">'[3]1a'!$A$1:$O$35</definedName>
    <definedName name="addw" hidden="1">{"key inputs",#N/A,FALSE,"Key Inputs";"key outputs",#N/A,FALSE,"Outputs";"Other inputs",#N/A,FALSE,"Other Inputs";"cashflow",#N/A,FALSE,"Statemnts"}</definedName>
    <definedName name="AE">'[3]1b'!$A$1:$O$35</definedName>
    <definedName name="AICHARGVOL" hidden="1">#REF!</definedName>
    <definedName name="AIPSMLCHARGVOL" hidden="1">#REF!</definedName>
    <definedName name="AIT3CHARGVOL" hidden="1">#REF!</definedName>
    <definedName name="AMP5.RCM.Adj.Water">'[17]Revenue correction calculations'!$I$22</definedName>
    <definedName name="anscount" hidden="1">2</definedName>
    <definedName name="Aqua">[18]Control!$C$39</definedName>
    <definedName name="AR" hidden="1">{#N/A,#N/A,TRUE,"COVER";#N/A,#N/A,TRUE,"DETAILS";#N/A,#N/A,TRUE,"SUMMARY";#N/A,#N/A,TRUE,"EXP MON";#N/A,#N/A,TRUE,"APPENDIX A";#N/A,#N/A,TRUE,"APPENDIX B";#N/A,#N/A,TRUE,"APPENDIX C";#N/A,#N/A,TRUE,"APPENDIX D";#N/A,#N/A,TRUE,"APPENDIX E";#N/A,#N/A,TRUE,"APPENDIX F";#N/A,#N/A,TRUE,"APPENDIX G"}</definedName>
    <definedName name="as">#REF!</definedName>
    <definedName name="AS2DocOpenMode" hidden="1">"AS2DocumentEdit"</definedName>
    <definedName name="asd" hidden="1">{"key inputs",#N/A,FALSE,"Key Inputs";"key outputs",#N/A,FALSE,"Outputs";"Other inputs",#N/A,FALSE,"Other Inputs";"cashflow",#N/A,FALSE,"Statemnts"}</definedName>
    <definedName name="Assumption1">'[19]Debt schedule (workings)'!#REF!</definedName>
    <definedName name="Assumption2">'[19]Debt schedule (workings)'!#REF!</definedName>
    <definedName name="Assumption3">'[19]Debt schedule (workings)'!#REF!</definedName>
    <definedName name="AUCPROJECT">#REF!</definedName>
    <definedName name="Average_Bill_List">OFFSET(#REF!,0,0,16-COUNTIF(#REF!,""),1)</definedName>
    <definedName name="AVG">'[20]#REF'!$A$2:$Z$42</definedName>
    <definedName name="B">#REF!</definedName>
    <definedName name="Bally">'[21]Mapping From Bally'!$B$6:$V$298</definedName>
    <definedName name="BASE">#REF!</definedName>
    <definedName name="BASE2">#REF!</definedName>
    <definedName name="BaseYear">[18]Control!$C$35</definedName>
    <definedName name="BillEffect">OFFSET('[17]Incidence effects'!$X$10,0,0,45-COUNTBLANK('[17]Incidence effects'!$X$10:$X$54),1)</definedName>
    <definedName name="BInfl1112">'[22]Main cost input'!$D$479</definedName>
    <definedName name="BInfl1213">'[22]Main cost input'!$D$480</definedName>
    <definedName name="BlendCoc">[18]Control!$C$42</definedName>
    <definedName name="BlindYear.1415.Adj.Water">'[17]Revenue correction inputs'!$K$37</definedName>
    <definedName name="BottomCell">'[19]Debt schedule (workings)'!$H$132</definedName>
    <definedName name="BP5bp2157">#REF!</definedName>
    <definedName name="Budget">[20]Charts!$BD$19:$BN$83</definedName>
    <definedName name="BUSINESS_UNITS">'[23]Data List'!$G$10:$G$83</definedName>
    <definedName name="Businesses">#REF!</definedName>
    <definedName name="C_">#REF!</definedName>
    <definedName name="C_ISF">'[24]PC lists'!$N$8:$O$18</definedName>
    <definedName name="C_PI">'[24]PC lists'!$P$8:$Q$19</definedName>
    <definedName name="C_SC">'[24]PC lists'!$R$8:$S$18</definedName>
    <definedName name="Calendar.Years">[25]Timeline!$I$5:$U$5</definedName>
    <definedName name="Cashflow">#REF!</definedName>
    <definedName name="Cashflow_Q">#REF!</definedName>
    <definedName name="CBWorkbookPriority" hidden="1">-1079303825</definedName>
    <definedName name="CC">[26]Lookup!$A$1:$A$34</definedName>
    <definedName name="CCAccounts">#REF!</definedName>
    <definedName name="CCADepn">#REF!</definedName>
    <definedName name="Chart1">[17]Boundaries!$1:$1048576</definedName>
    <definedName name="CHK_TOL">0.001</definedName>
    <definedName name="ChooseBoundaries" localSheetId="8">CHOOSE('[17]Boundary inputs'!$O$45,[0]!Chart1,Chart2)</definedName>
    <definedName name="ChooseBoundaries">CHOOSE('[17]Boundary inputs'!$O$45,Chart1,Chart2)</definedName>
    <definedName name="CIQWBGuid" hidden="1">"Cardiff SPV Model _v2.xlsm"</definedName>
    <definedName name="Classification_of_treatment_works">[27]Lists!$S$5:$S$11</definedName>
    <definedName name="code">'[28]Finance model inputs'!$H:$H</definedName>
    <definedName name="CodeColumnRef">#REF!</definedName>
    <definedName name="cof">#REF!</definedName>
    <definedName name="Comparison_List">OFFSET('[17]Boundary calculations'!$O$45,0,0,6-COUNTIF('[17]Boundary calculations'!$O$45:$O$50,""),1)</definedName>
    <definedName name="Confidence_Grade">'[29]Drop down menu'!$C$3:$C$31</definedName>
    <definedName name="consolidated_Mapping">'[30]Final mapping'!$B$3:$N$270</definedName>
    <definedName name="CONV_FACTOR">1000</definedName>
    <definedName name="COST_ELEMENTS">'[23]Final_Costs_Allocation (ST)'!$F$12:$F$35</definedName>
    <definedName name="CostBase94">'[31]94 Cost Base'!$B$5:$AM$31</definedName>
    <definedName name="CostBase98">'[31]98 Cost Base'!$B$5:$AM$31</definedName>
    <definedName name="Costcentre">[26]Lookup!#REF!</definedName>
    <definedName name="costsactualcum">'[32]Oth Direct costs &amp; Overheads'!#REF!</definedName>
    <definedName name="Costtype">[26]Lookup!#REF!</definedName>
    <definedName name="Cover" hidden="1">{#N/A,#N/A,FALSE,"Aging Summary";#N/A,#N/A,FALSE,"Ratio Analysis";#N/A,#N/A,FALSE,"Test 120 Day Accts";#N/A,#N/A,FALSE,"Tickmarks"}</definedName>
    <definedName name="CTLGP">[14]日付ﾃｰﾌﾞﾙ!$B$27</definedName>
    <definedName name="CUM">20</definedName>
    <definedName name="CUMPLUSONE">26</definedName>
    <definedName name="CUMULATIVE">25</definedName>
    <definedName name="Curr_mth">[33]Main!$B$7</definedName>
    <definedName name="Curr_mth_fct">[34]Main!$B$3</definedName>
    <definedName name="Curr_mth_fct_Hyp">[34]Main!$C$3</definedName>
    <definedName name="Currency">#REF!</definedName>
    <definedName name="CurrentRate06">'[19]Debt schedule (workings)'!#REF!</definedName>
    <definedName name="Customer.List">[16]Lists!$E$12:$E$17</definedName>
    <definedName name="CustomerName">OFFSET('[17]Incidence effects'!$W$10,0,0,(ROWS('[17]Incidence effects'!$W$10:$W$1048576)-COUNTIF('[17]Incidence effects'!$W$10:$W$1048576,"")),1)</definedName>
    <definedName name="DATA_BUSINESS_UNIT">'[23]Final_Costs_Allocation (ST)'!$L$12:$CD$35</definedName>
    <definedName name="_xlnm.Database">[35]OVERDRAFT!$B$4:$B$36</definedName>
    <definedName name="DatasetName">#REF!</definedName>
    <definedName name="date">[36]Ranges!$A$35:$A$127</definedName>
    <definedName name="DateToo">[37]Data!$J$1</definedName>
    <definedName name="dd" hidden="1">{#N/A,#N/A,FALSE,"Investering"}</definedName>
    <definedName name="ddd" hidden="1">{#N/A,#N/A,FALSE,"Investering"}</definedName>
    <definedName name="dddd" hidden="1">{#N/A,#N/A,FALSE,"Investering"}</definedName>
    <definedName name="dddzv" hidden="1">{#N/A,#N/A,FALSE,"Summary";#N/A,#N/A,FALSE,"Admin";#N/A,#N/A,FALSE,"Medical";#N/A,#N/A,FALSE,"Pharmaco";#N/A,#N/A,FALSE,"Regulatory";#N/A,#N/A,FALSE,"Biometrics";#N/A,#N/A,FALSE,"Med Info";#N/A,#N/A,FALSE,"Proj Man";#N/A,#N/A,FALSE,"Pharm Dev";#N/A,#N/A,FALSE,"QA";#N/A,#N/A,FALSE,"Preclinical"}</definedName>
    <definedName name="DepInput">[18]Control!$C$37</definedName>
    <definedName name="dgjdghj" hidden="1">{"Segment Report",#N/A,FALSE,"Reports"}</definedName>
    <definedName name="dhjdghj" hidden="1">{"C3-RegView   Board Report Data",#N/A,FALSE,"C3-RegView"}</definedName>
    <definedName name="Differential_List">OFFSET([17]Differentials!$U$14,0,0,(6-COUNTIF([17]Differentials!$U$14:$U$19,"")),1)</definedName>
    <definedName name="Discount.Rate">[25]Data!$G$20</definedName>
    <definedName name="Discount_rate">'[28]Finance model inputs'!$K$56</definedName>
    <definedName name="DIVISION">'[20]#REF'!$A$1:$Y$63</definedName>
    <definedName name="dnlsdns" hidden="1">{"key inputs",#N/A,TRUE,"Key Inputs";"key outputs",#N/A,TRUE,"Outputs";"Other inputs",#N/A,TRUE,"Other Inputs";"Revenue",#N/A,TRUE,"Rev"}</definedName>
    <definedName name="dq" hidden="1">{#N/A,#N/A,FALSE,"End Cash";#N/A,#N/A,FALSE,"AVG";#N/A,#N/A,FALSE,"Adj to Avg";#N/A,#N/A,FALSE,"Adjusted Average";#N/A,#N/A,FALSE,"Rates";#N/A,#N/A,FALSE,"P&amp;L Interest";#N/A,#N/A,FALSE,"Cash Interest"}</definedName>
    <definedName name="dynFirstFC" comment="Provides source for first forecast period dropdown selection">OFFSET([38]Calendar!$W$3,,rngPPY*rngHistYears+1,,rngPPY)</definedName>
    <definedName name="E">#REF!</definedName>
    <definedName name="ee" hidden="1">{#N/A,#N/A,FALSE,"D9-NWWG";"E4a_Summary_inc_Forecast",#N/A,FALSE,"E4a-Summary";"E4b_WS_inc_Forecast",#N/A,FALSE,"E4b-WS";"E4c-WWS_inc_Forecast",#N/A,FALSE,"E4c-WWS";"E4d_M&amp;G_inc_Forecast",#N/A,FALSE,"E4d-M&amp;G";#N/A,#N/A,FALSE,"E1-Ops";#N/A,#N/A,FALSE,"E4-WS1";#N/A,#N/A,FALSE,"E5-WS2";#N/A,#N/A,FALSE,"E6-WS3";#N/A,#N/A,FALSE,"F2-WSG";#N/A,#N/A,FALSE,"E7-WWS1";#N/A,#N/A,FALSE,"E8-WWS2";#N/A,#N/A,FALSE,"E9-WWS3";#N/A,#N/A,FALSE,"F3-WWSG"}</definedName>
    <definedName name="EndYearRef">#REF!</definedName>
    <definedName name="EPMWorkbookOptions_1" hidden="1">"SAEAAB|LCAAAAAAABADtvQdgHEmWJSYvbcp7f0r1StfgdKEIgGATJNiQQBDswYjN5pLsHWlHIymrKoHKZVZlXWYWQMztnbz33nvvvffee||997o7nU4n99//P1xmZAFs9s5K2smeIYCqyB8/fnwfPyIe/x7vFmV6mddNUS0/|2h3vPNRmi|n1axYXnz20bo939799KPf4|g3Th5/t6rfTqrq7Zerlpo2Kb23bB69a4rPPpq37erR3btXV1fjq3v"</definedName>
    <definedName name="EPMWorkbookOptions_10" hidden="1">"OAAA="</definedName>
    <definedName name="EPMWorkbookOptions_2" hidden="1">"jqr64u7ezs3v39/7i|evpPF9k28WyabPlNP/IvjW7|a2PqNc0ffwqP6/zZv7l8stVvjw6z8omf3w3/JDbnZR5Vj/N2uzL5evsMjctux9zWzOWl3XV5tM2n5nW/S/C9lez9C6IYRsqNY7|H0p|MExIAQAA"</definedName>
    <definedName name="EPMWorkbookOptions_3" hidden="1">"J9rIM|Uhw6XQuxHP3Su4NffbuYzfLl02KRLxtGdLipQ7IJ2lCr1/PqysI4qcqqPmrrNaEV|WLTqzyKyJu90emLxBBt/q59ll1WddESXjwT8nLvu1u8/6yom9ZDIP59B5DFcphAt23lt/tqWfyidc4jPz45|fKrF28e3419uQmGUJzE|v7O7r2DXQ9AbC743S/rWV4f7Ty|K79EoTerMrt|WVervG6vj3bvf3r/PJ|cb9//dLa/vb93/nD74H6eb"</definedName>
    <definedName name="EPMWorkbookOptions_4" hidden="1">"|9k|d7|bPJg/8HkHnoO34oAfp417eu8JAnPZ1/kiwkpqkizkCmjDaiJvO|R6XtKxO|Pv/fy|NXpizff3qVfvzh|9Xp3d4dkt/fCAOBvF3md1dP5tWuakmJ8tCzKzz4C53zUESHv3cj03e7dx3dvGvI3TJMH935Ekg5JfkSQrtzsPPwRTTyafEluwcnJm//PM8rju7dRxJ4t|dm0e2|enr45Pnv|9U3fzs7|wc7O7S3f7v8vLZ|SMWTYZ7//yfMv"</definedName>
    <definedName name="EPMWorkbookOptions_5" hidden="1">"f8StfrNbtRrg1pPjN6eff/nq9/navHrv3v37|/v7t|fVvf//8aohYsip3/3y1e919uLzl8|PX/x/nV|/WcI8|/LV6cnx6zc/oopPleOTN18dP/8RTXya/Eh2ehTZuf/s5P/7ovP/IgP45Rcvj198ffv36YPdnYODB7e3f/few/7tP3h4b|98/9PtyYPJLtm/nQfbk08f3tuePTx/kO0eZFmWz/7fYP|EhiGnvtrZ39n5eZukGCDJ/R|RxJHkHv3"</definedName>
    <definedName name="EPMWorkbookOptions_6" hidden="1">"69PTZy1dffudHNPFoAoL8PPYE4pKz9/8Dyfl/j9V7evzm|PWrk69t9ShD8emn9|69R4pi/z3M3v9Hwj4lYseNf/787MXLr/4/76F900T5/Y|/enr25uzpj|ji0eVHnNKlyOvjl7//8y|PHZv8iChjMokvXn/5ndP/rzPK/3vM3|evvvzq5euvb/3ee2n6/v//rJ/QMGTUF1/|/vrx/8dZ9Zskysnv//PboY/T5GRnl6LhH9EkpMn/H6Kcb5om9/"</definedName>
    <definedName name="EPMWorkbookOptions_7" hidden="1">"5/QJP/95i|sxfPnh|/OfvyxQ/R|n36/z/rZ8kY8uuXX71589Wrn7drFgNUOaHPj/|/TpP/N4kwRY0nX70i|p58/YWL9xfjB/9/FGOPlMSp9L/nJ/9f59RvkBifP3n5I2pYalB4Yz/4/zhV/t|kzd6cfPlD1GIH/3/UYkTCfsaVPj59RV/8f5xVv0GqnP3|L7588aM8WtDsVq0GZJcSG8/O3pwQeV|d/hBF|OH//0TYp2Rfkv1vf97m1oZJ9PL/F"</definedName>
    <definedName name="EPMWorkbookOptions_8" hidden="1">"2L9s0CXl7//06|||OL/887KzwJl9imp9GDn4f0fkaZHGuQg/3/BNv/vsZOvTj8nDUX//hCN5O7O//|spKVj30S6r/4/zrXfMG3|v06UnxWi0AevTn/yR5wSKv5XpyfHL8/e/H9/pfL/PYr/zdkXP8zAaHf3PXT|/oOH9/bO9z/dnjyY7JLO33mwPfn04b3t2cPzB9nuQZZl|ez/BTofJAwZ9dnvs7ez|2D85sv/H7DqN0yVT39ElSivvNzZ/RFN"</definedName>
    <definedName name="EPMWorkbookOptions_9" hidden="1">"AprcI5o8/BFNAprsjV/u7v1/nSb/7zF|X5wev/6KElY/TAO49x4G8P8jQY8h4/d5Derl6auzL5|e/bxdpAyp8fu8efr/dUJ8g/J6i0YBNvFGj|8er1ZlMc1agmM/Dz41zQlatVwS4vTZ06zN|GP/wzdVd/CPX|Xndd7Mv1x|ucqXR|dZ2eSP74YfcruTMs9qAP1y|Tq7zE3L7sfc9rtV/XZSVW9JSFsmo2nd/yJsfzXjWXMNv1zJ|P4fIwGVrnd"</definedName>
    <definedName name="EV__EVCOM_OPTIONS__" hidden="1">8</definedName>
    <definedName name="EV__EXPOPTIONS__" hidden="1">0</definedName>
    <definedName name="EV__LASTREFTIME__" hidden="1">41022.5599537037</definedName>
    <definedName name="EV__MAXEXPCOLS__" hidden="1">100</definedName>
    <definedName name="EV__MAXEXPROWS__" hidden="1">1000</definedName>
    <definedName name="EV__MEMORYCVW__" hidden="1">0</definedName>
    <definedName name="EV__WBEVMODE__" hidden="1">1</definedName>
    <definedName name="EV__WBREFOPTIONS__" hidden="1">134217728</definedName>
    <definedName name="EV__WBVERSION__" hidden="1">0</definedName>
    <definedName name="ExistingRate06">'[19]Debt schedule (workings)'!$J$133</definedName>
    <definedName name="F">{"bal",#N/A,FALSE,"working papers";"income",#N/A,FALSE,"working papers"}</definedName>
    <definedName name="f_38">#REF!</definedName>
    <definedName name="f_39">#REF!</definedName>
    <definedName name="f_40">#REF!</definedName>
    <definedName name="f_bucode">#REF!</definedName>
    <definedName name="f_buname">#REF!</definedName>
    <definedName name="f_date">#REF!</definedName>
    <definedName name="f_formid">#REF!</definedName>
    <definedName name="f_formname">#REF!</definedName>
    <definedName name="f_page">#REF!</definedName>
    <definedName name="FCSTQ3">[5]Main!$B$12</definedName>
    <definedName name="FDGB" hidden="1">{#N/A,#N/A,FALSE,"Aging Summary";#N/A,#N/A,FALSE,"Ratio Analysis";#N/A,#N/A,FALSE,"Test 120 Day Accts";#N/A,#N/A,FALSE,"Tickmarks"}</definedName>
    <definedName name="fdraf">{"bal",#N/A,FALSE,"working papers";"income",#N/A,FALSE,"working papers"}</definedName>
    <definedName name="Fdraft">{"bal",#N/A,FALSE,"working papers";"income",#N/A,FALSE,"working papers"}</definedName>
    <definedName name="ＦＦ">#REF!</definedName>
    <definedName name="ＦＦＦ">#REF!</definedName>
    <definedName name="ＦＦＦＦ">#REF!</definedName>
    <definedName name="fffff">#REF!</definedName>
    <definedName name="fg">'[39]1Profit_Loss'!#REF!</definedName>
    <definedName name="ｆｈ">[12]Sheet1!#REF!</definedName>
    <definedName name="Findit" hidden="1">{#N/A,#N/A,FALSE,"Aging Summary";#N/A,#N/A,FALSE,"Ratio Analysis";#N/A,#N/A,FALSE,"Test 120 Day Accts";#N/A,#N/A,FALSE,"Tickmarks"}</definedName>
    <definedName name="Forecast.Customer.Numbers">[16]Inputs!$L$12:$P$17</definedName>
    <definedName name="FULLYR">36</definedName>
    <definedName name="fyukjfhk" hidden="1">{"A3-DivDirNWW_ClosedView",#N/A,FALSE,"A3-DivDirNWW";#N/A,#N/A,FALSE,"A4-DivDirNWW";#N/A,#N/A,FALSE,"B1-Co&amp;RegSum";#N/A,#N/A,FALSE,"C5-NWWRegView";#N/A,#N/A,FALSE,"H2-DivDirs2";#N/A,#N/A,FALSE,"C4-NorPro"}</definedName>
    <definedName name="ghfjkh" hidden="1">{#N/A,#N/A,FALSE,"D9-NWWG";#N/A,#N/A,FALSE,"F2-WMG";#N/A,#N/A,FALSE,"F3-WWMG"}</definedName>
    <definedName name="GMActualcum">[32]GM!#REF!</definedName>
    <definedName name="Gross_acct">[5]Main!$B$5</definedName>
    <definedName name="ｇｓｆｄ">[40]Sheet2!$B$1:$B$5</definedName>
    <definedName name="ｇｓｇ">[11]別紙　支払条件一覧!#REF!</definedName>
    <definedName name="H_6" hidden="1">'[41]Principal Statement'!#REF!</definedName>
    <definedName name="H_AI1" hidden="1">#REF!</definedName>
    <definedName name="H_AI2" hidden="1">#REF!</definedName>
    <definedName name="H_AI3" hidden="1">#REF!</definedName>
    <definedName name="Header1" hidden="1">IF(COUNTA(#REF!)=0,0,INDEX(#REF!,MATCH(ROW(#REF!),#REF!,TRUE)))+1</definedName>
    <definedName name="Header2" hidden="1">'[42]Summary (Maintenance)'!Header1-1 &amp; "." &amp; MAX(1,COUNTA(INDEX(#REF!,MATCH('[42]Summary (Maintenance)'!Header1-1,#REF!,FALSE)):#REF!))</definedName>
    <definedName name="HELPID" hidden="1">[43]Data!$B$58:$B$58</definedName>
    <definedName name="ｈｇ">[13]原紙!#REF!</definedName>
    <definedName name="hgd" hidden="1">{"K1-Overview1",#N/A,FALSE,"K1-Overview";"K1-Overview2",#N/A,FALSE,"K1-Overview";"K1-Overview3 BUD &amp; CUR",#N/A,FALSE,"K1-Overview"}</definedName>
    <definedName name="HoTs">[44]Tracker!$B$36:$B$43</definedName>
    <definedName name="HTML_CodePage" hidden="1">1252</definedName>
    <definedName name="HTML_Control" hidden="1">{"'Final Summary'!$A$1:$G$86"}</definedName>
    <definedName name="HTML_Description" hidden="1">""</definedName>
    <definedName name="HTML_Email" hidden="1">""</definedName>
    <definedName name="HTML_Header" hidden="1">"Final Summary"</definedName>
    <definedName name="HTML_LastUpdate" hidden="1">"31/05/01"</definedName>
    <definedName name="HTML_LineAfter" hidden="1">FALSE</definedName>
    <definedName name="HTML_LineBefore" hidden="1">FALSE</definedName>
    <definedName name="HTML_Name" hidden="1">"Jarvis IT"</definedName>
    <definedName name="HTML_OBDlg2" hidden="1">TRUE</definedName>
    <definedName name="HTML_OBDlg3" hidden="1">TRUE</definedName>
    <definedName name="HTML_OBDlg4" hidden="1">TRUE</definedName>
    <definedName name="HTML_OS" hidden="1">0</definedName>
    <definedName name="HTML_PathFile" hidden="1">"C:\My Documents\MyHTML.htm"</definedName>
    <definedName name="HTML_PathTemplate" hidden="1">"C:\My Documents\HTMLTemp.htm"</definedName>
    <definedName name="HTML_Title" hidden="1">"Draft Cost Auth"</definedName>
    <definedName name="IF_SYORI_2">#REF!</definedName>
    <definedName name="IF_SYORI_2_D">#REF!</definedName>
    <definedName name="IF_SYORI_3">#REF!</definedName>
    <definedName name="IF_SYORI_3_D">#REF!</definedName>
    <definedName name="IF_SYORI_4">#REF!</definedName>
    <definedName name="IF_SYORI_4_D">#REF!</definedName>
    <definedName name="Indexation">'[39]1Profit_Loss'!#REF!</definedName>
    <definedName name="Indexation.November.Actual.YearOnYear">[25]RPI!$I$51:$U$51</definedName>
    <definedName name="Infl">'[22]Main cost input'!$D$393</definedName>
    <definedName name="Infl1011">'[22]Main cost input'!$D$383</definedName>
    <definedName name="Infl1112">'[22]Main cost input'!$D$384</definedName>
    <definedName name="Infl1213">'[22]Main cost input'!$D$385</definedName>
    <definedName name="Infl1314">'[22]Main cost input'!$D$386</definedName>
    <definedName name="Infl1415">'[22]Main cost input'!$D$387</definedName>
    <definedName name="Infl1516">'[22]Main cost input'!$D$388</definedName>
    <definedName name="Infl1617">'[22]Main cost input'!$D$389</definedName>
    <definedName name="Infl1718">'[22]Main cost input'!$D$390</definedName>
    <definedName name="Infl1819">'[22]Main cost input'!$D$391</definedName>
    <definedName name="Infl1920">'[22]Main cost input'!$D$392</definedName>
    <definedName name="Infl2122">'[28]Finance model inputs'!$S$67</definedName>
    <definedName name="Infl2223">'[28]Finance model inputs'!$T$67</definedName>
    <definedName name="Infl2324">'[28]Finance model inputs'!$U$67</definedName>
    <definedName name="Infl2425">'[28]Finance model inputs'!$V$67</definedName>
    <definedName name="Infl2526">'[28]Finance model inputs'!$W$67</definedName>
    <definedName name="Infl2627">'[28]Finance model inputs'!$X$67</definedName>
    <definedName name="Infl2728">'[28]Finance model inputs'!$Y$67</definedName>
    <definedName name="Infl2829">'[28]Finance model inputs'!$Z$67</definedName>
    <definedName name="Infl2930">'[28]Finance model inputs'!$AA$67</definedName>
    <definedName name="Infllong">'[28]Finance model inputs'!$K$67</definedName>
    <definedName name="IQ_ADDIN" hidden="1">"AUTO"</definedName>
    <definedName name="IQ_CH">110000</definedName>
    <definedName name="IQ_CQ">5000</definedName>
    <definedName name="IQ_CY">10000</definedName>
    <definedName name="IQ_DAILY">500000</definedName>
    <definedName name="IQ_DNTM">700000</definedName>
    <definedName name="IQ_EXPENSE_CODE_">80019595006</definedName>
    <definedName name="IQ_FH">100000</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LATESTK">1000</definedName>
    <definedName name="IQ_LATESTQ">500</definedName>
    <definedName name="IQ_LTM">2000</definedName>
    <definedName name="IQ_LTMMONTH">120000</definedName>
    <definedName name="IQ_MONTH">15000</definedName>
    <definedName name="IQ_MTD">800000</definedName>
    <definedName name="IQ_NAMES_REVISION_DATE_">41366.3748958333</definedName>
    <definedName name="IQ_NTM">6000</definedName>
    <definedName name="IQ_QTD">750000</definedName>
    <definedName name="IQ_TODAY">0</definedName>
    <definedName name="IQ_WEEK">50000</definedName>
    <definedName name="IQ_YTD">3000</definedName>
    <definedName name="IQ_YTDMONTH">130000</definedName>
    <definedName name="IRC">#REF!</definedName>
    <definedName name="IRECap">[18]Control!$C$40</definedName>
    <definedName name="iSTPR">'[28]Finance model inputs'!$J$57</definedName>
    <definedName name="iWACC">'[28]Finance model inputs'!$J$56</definedName>
    <definedName name="jh">[1]Data!#REF!</definedName>
    <definedName name="ＪＪ">#REF!</definedName>
    <definedName name="ＪＪＪ">#REF!</definedName>
    <definedName name="K">'[2]7a'!$A$1:$Q$46</definedName>
    <definedName name="K.Water">[25]Data!$I$31:$U$31</definedName>
    <definedName name="K_Decimal">#REF!</definedName>
    <definedName name="kevin" hidden="1">40491.4048726852</definedName>
    <definedName name="KEYS">#REF!</definedName>
    <definedName name="KJCLKasdj">#REF!</definedName>
    <definedName name="kk">#REF!</definedName>
    <definedName name="KSIterationHeading">#REF!</definedName>
    <definedName name="KSolveIteration">#REF!</definedName>
    <definedName name="L">'[2]9'!$A$1:$R$45</definedName>
    <definedName name="LastCodeRowRef">#REF!</definedName>
    <definedName name="LastPR">[18]Control!$C$38</definedName>
    <definedName name="Latitude">#REF!</definedName>
    <definedName name="Lifecycle" hidden="1">{#N/A,#N/A,FALSE,"Input";#N/A,#N/A,FALSE,"P&amp;L";#N/A,#N/A,FALSE,"CF";#N/A,#N/A,FALSE,"Econ"}</definedName>
    <definedName name="limcount" hidden="1">1</definedName>
    <definedName name="List1">'[45]Look Up Lists'!$B$6:$D$16</definedName>
    <definedName name="List2">'[45]Look Up Lists'!$F$6:$G$16</definedName>
    <definedName name="List4">'[30]Look Up Lists'!$O$5:$S$280</definedName>
    <definedName name="ListOffset" hidden="1">1</definedName>
    <definedName name="LL">#REF!</definedName>
    <definedName name="Longitude">#REF!</definedName>
    <definedName name="LOOKUP">'[46]Look up lists 2'!$B$3:$D$393</definedName>
    <definedName name="LRE">#REF!</definedName>
    <definedName name="LS">#REF!</definedName>
    <definedName name="LstAllocationOps">[47]Settings!$E$78:$E$97</definedName>
    <definedName name="LstAllocationOps2">[47]Settings!$F$78:$F$97</definedName>
    <definedName name="LstAllocationOps3">[48]Settings!$G$78:$G$97</definedName>
    <definedName name="lstInflationFactors">[38]I_Inflation!$E$13:$E$23</definedName>
    <definedName name="lstPeriodType">[38]Settings!$E$35:$E$40</definedName>
    <definedName name="LstRetailFleet">[48]Settings!#REF!</definedName>
    <definedName name="LstSensitivityOps">[38]Settings!$E$67:$E$72</definedName>
    <definedName name="LstWsaleCats">[48]Settings!$E$102:$E$108</definedName>
    <definedName name="LstYesNo">[38]Settings!$E$62:$E$63</definedName>
    <definedName name="LT">#REF!</definedName>
    <definedName name="LYear">[18]Control!$C$36</definedName>
    <definedName name="M">'[3]10'!$A$1:$H$8</definedName>
    <definedName name="MAGIC_CELL">'[49]Property Budget 1718'!$P$1</definedName>
    <definedName name="managers">'[50]full analysis'!$A$8:$H$422</definedName>
    <definedName name="Margins">[20]Charts!$AR$79:$BA$114</definedName>
    <definedName name="markit">[36]Ranges!$H$3:$J$1046</definedName>
    <definedName name="Master">[40]Sheet2!$A$1:$A$3</definedName>
    <definedName name="Materiality.Threshold">[16]Inputs!$I$56</definedName>
    <definedName name="matt" hidden="1">{"C3-RegView   Board Report Data",#N/A,FALSE,"C3-RegView"}</definedName>
    <definedName name="matt1" hidden="1">{"K1-Overview1",#N/A,FALSE,"K1-Overview";"K1-Overview2",#N/A,FALSE,"K1-Overview";"K1-Overview3 BUD &amp; CUR",#N/A,FALSE,"K1-Overview"}</definedName>
    <definedName name="matt10" hidden="1">{"C3-RegView   Board Report Data",#N/A,FALSE,"C3-RegView"}</definedName>
    <definedName name="matt100" hidden="1">{#N/A,#N/A,FALSE,"D9-NWWG";#N/A,#N/A,FALSE,"F2-WMG";#N/A,#N/A,FALSE,"F3-WWMG"}</definedName>
    <definedName name="matt101" hidden="1">{"A3-DivDirNWW_ClosedView",#N/A,FALSE,"A3-DivDirNWW";#N/A,#N/A,FALSE,"A4-DivDirNWW";#N/A,#N/A,FALSE,"B1-Co&amp;RegSum";#N/A,#N/A,FALSE,"C5-NWWRegView";#N/A,#N/A,FALSE,"H2-DivDirs2";#N/A,#N/A,FALSE,"C4-NorPro"}</definedName>
    <definedName name="matt102" hidden="1">{"K1-Overview1",#N/A,FALSE,"K1-Overview";"K1-Overview2",#N/A,FALSE,"K1-Overview";"K1-Overview3 BUD &amp; CUR",#N/A,FALSE,"K1-Overview"}</definedName>
    <definedName name="matt103" hidden="1">{"C3-RegView   Board Report Data",#N/A,FALSE,"C3-RegView"}</definedName>
    <definedName name="matt104" hidden="1">{"Segment Report",#N/A,FALSE,"Reports"}</definedName>
    <definedName name="matt11" hidden="1">{#N/A,#N/A,FALSE,"D9-NWWG";"E4a_Summary_inc_Forecast",#N/A,FALSE,"E4a-Summary";"E4b_WS_inc_Forecast",#N/A,FALSE,"E4b-WS";"E4c-WWS_inc_Forecast",#N/A,FALSE,"E4c-WWS";"E4d_M&amp;G_inc_Forecast",#N/A,FALSE,"E4d-M&amp;G";#N/A,#N/A,FALSE,"E1-Ops";#N/A,#N/A,FALSE,"E4-WS1";#N/A,#N/A,FALSE,"E5-WS2";#N/A,#N/A,FALSE,"E6-WS3";#N/A,#N/A,FALSE,"F2-WSG";#N/A,#N/A,FALSE,"E7-WWS1";#N/A,#N/A,FALSE,"E8-WWS2";#N/A,#N/A,FALSE,"E9-WWS3";#N/A,#N/A,FALSE,"F3-WWSG"}</definedName>
    <definedName name="matt12" hidden="1">{#N/A,#N/A,FALSE,"D9-NWWG";#N/A,#N/A,FALSE,"F2-WMG";#N/A,#N/A,FALSE,"F3-WWMG"}</definedName>
    <definedName name="matt13" hidden="1">{"A3-DivDirNWW_ClosedView",#N/A,FALSE,"A3-DivDirNWW";#N/A,#N/A,FALSE,"A4-DivDirNWW";#N/A,#N/A,FALSE,"B1-Co&amp;RegSum";#N/A,#N/A,FALSE,"C5-NWWRegView";#N/A,#N/A,FALSE,"H2-DivDirs2";#N/A,#N/A,FALSE,"C4-NorPro"}</definedName>
    <definedName name="matt14" hidden="1">{"K1-Overview1",#N/A,FALSE,"K1-Overview";"K1-Overview2",#N/A,FALSE,"K1-Overview";"K1-Overview3 BUD &amp; CUR",#N/A,FALSE,"K1-Overview"}</definedName>
    <definedName name="matt15" hidden="1">{"C3-RegView   Board Report Data",#N/A,FALSE,"C3-RegView"}</definedName>
    <definedName name="matt16" hidden="1">{"Segment Report",#N/A,FALSE,"Reports"}</definedName>
    <definedName name="matt2" hidden="1">{"C3-RegView   Board Report Data",#N/A,FALSE,"C3-RegView"}</definedName>
    <definedName name="matt3" hidden="1">{"Segment Report",#N/A,FALSE,"Reports"}</definedName>
    <definedName name="mATT500" hidden="1">{#N/A,#N/A,FALSE,"D9-NWWG";"E4a_Summary_inc_Forecast",#N/A,FALSE,"E4a-Summary";"E4b_WS_inc_Forecast",#N/A,FALSE,"E4b-WS";"E4c-WWS_inc_Forecast",#N/A,FALSE,"E4c-WWS";"E4d_M&amp;G_inc_Forecast",#N/A,FALSE,"E4d-M&amp;G";#N/A,#N/A,FALSE,"E1-Ops";#N/A,#N/A,FALSE,"E4-WS1";#N/A,#N/A,FALSE,"E5-WS2";#N/A,#N/A,FALSE,"E6-WS3";#N/A,#N/A,FALSE,"F2-WSG";#N/A,#N/A,FALSE,"E7-WWS1";#N/A,#N/A,FALSE,"E8-WWS2";#N/A,#N/A,FALSE,"E9-WWS3";#N/A,#N/A,FALSE,"F3-WWSG"}</definedName>
    <definedName name="MATT501" hidden="1">{"Segment Report",#N/A,FALSE,"Reports"}</definedName>
    <definedName name="MATT502" hidden="1">{"Segment Report",#N/A,FALSE,"Reports"}</definedName>
    <definedName name="MATT503" hidden="1">{"Segment Report",#N/A,FALSE,"Reports"}</definedName>
    <definedName name="matt99" hidden="1">{#N/A,#N/A,FALSE,"D9-NWWG";"E4a_Summary_inc_Forecast",#N/A,FALSE,"E4a-Summary";"E4b_WS_inc_Forecast",#N/A,FALSE,"E4b-WS";"E4c-WWS_inc_Forecast",#N/A,FALSE,"E4c-WWS";"E4d_M&amp;G_inc_Forecast",#N/A,FALSE,"E4d-M&amp;G";#N/A,#N/A,FALSE,"E1-Ops";#N/A,#N/A,FALSE,"E4-WS1";#N/A,#N/A,FALSE,"E5-WS2";#N/A,#N/A,FALSE,"E6-WS3";#N/A,#N/A,FALSE,"F2-WSG";#N/A,#N/A,FALSE,"E7-WWS1";#N/A,#N/A,FALSE,"E8-WWS2";#N/A,#N/A,FALSE,"E9-WWS3";#N/A,#N/A,FALSE,"F3-WWSG"}</definedName>
    <definedName name="Meas_Sales">#REF!</definedName>
    <definedName name="Modification.Factor">[16]Inputs!$L$47:$P$52</definedName>
    <definedName name="Month">#REF!</definedName>
    <definedName name="Month_number">[20]Charts!$AY$9</definedName>
    <definedName name="Months">#REF!</definedName>
    <definedName name="N">'[2]11'!$A$1:$AC$63</definedName>
    <definedName name="names">[36]Ranges!$A$2:$A$17</definedName>
    <definedName name="NEC_KEYS">#REF!</definedName>
    <definedName name="Net_acct">[51]Main!$B$6</definedName>
    <definedName name="new" hidden="1">{"bal",#N/A,FALSE,"working papers";"income",#N/A,FALSE,"working papers"}</definedName>
    <definedName name="NewTariffCounter">'[17]Tariff Structure'!#REF!</definedName>
    <definedName name="ngfn1" hidden="1">{#N/A,#N/A,FALSE,"Aging Summary";#N/A,#N/A,FALSE,"Ratio Analysis";#N/A,#N/A,FALSE,"Test 120 Day Accts";#N/A,#N/A,FALSE,"Tickmarks"}</definedName>
    <definedName name="ngfng" hidden="1">{#N/A,#N/A,FALSE,"Aging Summary";#N/A,#N/A,FALSE,"Ratio Analysis";#N/A,#N/A,FALSE,"Test 120 Day Accts";#N/A,#N/A,FALSE,"Tickmarks"}</definedName>
    <definedName name="NHH_Retail_Tariff_Bands">OFFSET('[17]Tariff Structure'!$D$13,0,0,12-COUNTA('[17]Tariff Structure'!$D$13:$D$24),1)</definedName>
    <definedName name="No">[17]Lookup!$B$49</definedName>
    <definedName name="Notional">#REF!</definedName>
    <definedName name="O">'[2]13'!$A$1:$S$39</definedName>
    <definedName name="OpenWater">OFFSET(#REF!,0,0,COUNT(#REF!),1)</definedName>
    <definedName name="Opex" hidden="1">{#N/A,#N/A,FALSE,"Input";#N/A,#N/A,FALSE,"P&amp;L";#N/A,#N/A,FALSE,"CF";#N/A,#N/A,FALSE,"Econ"}</definedName>
    <definedName name="OpexInputs">"Input!$T$2:$AF$2"</definedName>
    <definedName name="OTHER">'[20]#REF'!$A$1:$AA$61</definedName>
    <definedName name="OTM">[44]Tracker!$B$55:$B$59</definedName>
    <definedName name="OUTLETSCUM">20</definedName>
    <definedName name="OUTLETSCUMPLUSONE">21</definedName>
    <definedName name="OUTLETSFULLYR">32</definedName>
    <definedName name="OUTLETSPDPLUSONE">3</definedName>
    <definedName name="OUTLETSPERIOD">2</definedName>
    <definedName name="P">'[2]14'!$A$1:$X$52</definedName>
    <definedName name="P3CUM">19</definedName>
    <definedName name="P7CUM">29</definedName>
    <definedName name="PBaseTypes">[18]Control!$E$38:$F$41</definedName>
    <definedName name="PCT_TOL">0.001%</definedName>
    <definedName name="Penalty.Rate.Water">'[17]Revenue correction calculations'!#REF!</definedName>
    <definedName name="Pension">#REF!</definedName>
    <definedName name="Percent2" hidden="1">{#N/A,#N/A,FALSE,"Aging Summary";#N/A,#N/A,FALSE,"Ratio Analysis";#N/A,#N/A,FALSE,"Test 120 Day Accts";#N/A,#N/A,FALSE,"Tickmarks"}</definedName>
    <definedName name="Period">'[52]Waterfall graph'!$B$16</definedName>
    <definedName name="PERIODPLUS1">21</definedName>
    <definedName name="PERWEEK">8</definedName>
    <definedName name="PERWEEKPROJ">12</definedName>
    <definedName name="Phase">[18]Control!$C$50</definedName>
    <definedName name="Phase2">[18]Control!$C$53</definedName>
    <definedName name="Phase5">[18]Control!$C$56</definedName>
    <definedName name="Phase6">[18]Control!$C$57</definedName>
    <definedName name="Phase8">[18]Control!#REF!</definedName>
    <definedName name="Pie_Rev">[20]Charts!$AR$20:$BN$82</definedName>
    <definedName name="PolicyAssumptionName">#REF!</definedName>
    <definedName name="PPY">[38]Settings!$E$46</definedName>
    <definedName name="PreEff">[18]Control!$C$44</definedName>
    <definedName name="Prev_mth_fct">[34]Main!$B$2</definedName>
    <definedName name="Prev_mth_fct_Hyp">[34]Main!$C$2</definedName>
    <definedName name="PreviousYearTariffs">OFFSET('[17]Tariff Structure'!$C$305,0,0,((299-161)-COUNTBLANK('[17]Tariff Structure'!$C$305:$C$442)),9)</definedName>
    <definedName name="PriceBaseCurrency">#REF!</definedName>
    <definedName name="PriceBaseFinancialYears">#REF!</definedName>
    <definedName name="PriceBaseType">[18]Control!$E$37</definedName>
    <definedName name="PriceBaseYear">[18]Control!$E$43</definedName>
    <definedName name="PriceBaseYearAndMonth">#REF!</definedName>
    <definedName name="PricingType">#REF!</definedName>
    <definedName name="PRINT">[3]Data!$B$3:$B$3</definedName>
    <definedName name="_xlnm.Print_Area">#REF!</definedName>
    <definedName name="Print_Area_MI">#REF!</definedName>
    <definedName name="PRINT_MACRO">'[20]#REF'!$A$4</definedName>
    <definedName name="_xlnm.Print_Titles">#REF!</definedName>
    <definedName name="PRINTALL">#REF!</definedName>
    <definedName name="PRINTTEST">#REF!</definedName>
    <definedName name="PRNT_1.029" hidden="1">'[43]Principal Statement 05'!$B$66:$T$68</definedName>
    <definedName name="PRNT_1.047" hidden="1">'[43]Principal Statement 05'!$B$70:$T$78</definedName>
    <definedName name="PRNT_1.055" hidden="1">'[43]Principal Statement 05'!$B$80:$T$82</definedName>
    <definedName name="PRNT_1.057" hidden="1">'[43]Principal Statement 05'!$B$84:$T$86</definedName>
    <definedName name="PRNT_1.059" hidden="1">'[43]Principal Statement 05'!$B$88:$T$122</definedName>
    <definedName name="PRNT_1.093" hidden="1">'[43]Principal Statement 05'!$B$124:$T$182</definedName>
    <definedName name="PRNT_1.094" hidden="1">'[43]Principal Statement 05'!$B$126:$T$134</definedName>
    <definedName name="PRNT_1.102" hidden="1">'[43]Principal Statement 05'!$B$136:$T$157</definedName>
    <definedName name="PRNT_1.123" hidden="1">'[43]Principal Statement 05'!$B$159:$T$181</definedName>
    <definedName name="PRNT_1.145" hidden="1">'[43]Principal Statement 05'!$B$184:$T$200</definedName>
    <definedName name="PRNT_1.146" hidden="1">'[43]Principal Statement 05'!$B$186:$T$199</definedName>
    <definedName name="PRNT_1.159" hidden="1">'[43]Principal Statement 05'!$B$202:$T$208</definedName>
    <definedName name="PRNT_1.16" hidden="1">'[43]Principal Statement 05'!$B$204:$T$207</definedName>
    <definedName name="PRNT_1.163" hidden="1">'[43]Principal Statement 05'!$B$210:$T$214</definedName>
    <definedName name="PRNT_1.167" hidden="1">'[43]Principal Statement 05'!$B$216:$T$220</definedName>
    <definedName name="PRNT_1.191" hidden="1">'[43]Principal Statement 05'!$B$222:$T$224</definedName>
    <definedName name="PRNT_1.193" hidden="1">'[43]Principal Statement 05'!$B$232:$T$284</definedName>
    <definedName name="PRNT_2.033" hidden="1">'[43]Principal Statement 05'!$B$293:$T$300</definedName>
    <definedName name="PRNT_2.04" hidden="1">'[43]Principal Statement 05'!$B$303:$T$321</definedName>
    <definedName name="PRNT_2.041" hidden="1">'[43]Principal Statement 05'!$B$305:$T$306</definedName>
    <definedName name="PRNT_2.055" hidden="1">'[43]Principal Statement 05'!$B$308:$T$317</definedName>
    <definedName name="PRNT_2.064" hidden="1">'[43]Principal Statement 05'!$B$319:$T$320</definedName>
    <definedName name="PRNT_2.074" hidden="1">'[43]Principal Statement 05'!$B$323:$T$349</definedName>
    <definedName name="PRNT_2.1" hidden="1">'[43]Principal Statement 05'!$B$351:$T$353</definedName>
    <definedName name="PRNT_2.102" hidden="1">'[43]Principal Statement 05'!$B$355:$T$357</definedName>
    <definedName name="PRNT_2.104" hidden="1">'[43]Principal Statement 05'!$B$359:$T$392</definedName>
    <definedName name="PRNT_2.105" hidden="1">'[43]Principal Statement 05'!$B$361:$T$379</definedName>
    <definedName name="PRNT_2.123" hidden="1">'[43]Principal Statement 05'!$B$381:$T$391</definedName>
    <definedName name="PRNT_2.133" hidden="1">'[43]Principal Statement 05'!$B$394:$T$398</definedName>
    <definedName name="PRNT_2.134" hidden="1">'[43]Principal Statement 05'!$B$396:$T$397</definedName>
    <definedName name="PRNT_2.135" hidden="1">'[43]Principal Statement 05'!$B$400:$T$406</definedName>
    <definedName name="PRNT_2.141" hidden="1">'[43]Principal Statement 05'!$B$408:$T$422</definedName>
    <definedName name="PRNT_2.142" hidden="1">'[43]Principal Statement 05'!$B$410:$T$413</definedName>
    <definedName name="PRNT_2.175" hidden="1">'[43]Principal Statement 05'!$B$415:$T$421</definedName>
    <definedName name="PRNT_2.181" hidden="1">'[43]Principal Statement 05'!$B$424:$T$426</definedName>
    <definedName name="PRNT_2.183" hidden="1">'[43]Principal Statement 05'!$B$428:$T$480</definedName>
    <definedName name="PRNT_3.008" hidden="1">'[43]Principal Statement 05'!$B$493:$T$583</definedName>
    <definedName name="PRNT_3.098" hidden="1">'[43]Principal Statement 05'!$B$585:$T$602</definedName>
    <definedName name="PRNT_3.115" hidden="1">'[43]Principal Statement 05'!$B$604:$T$606</definedName>
    <definedName name="PRNT_3.117" hidden="1">'[43]Principal Statement 05'!$B$608:$T$620</definedName>
    <definedName name="PRNT_3.129" hidden="1">'[43]Principal Statement 05'!$B$623:$T$708</definedName>
    <definedName name="PRNT_3.13" hidden="1">'[43]Principal Statement 05'!$B$625:$T$703</definedName>
    <definedName name="PRNT_3.208" hidden="1">'[43]Principal Statement 05'!$B$710:$T$724</definedName>
    <definedName name="PRNT_3.222" hidden="1">'[43]Principal Statement 05'!$B$726:$T$727</definedName>
    <definedName name="PRNT_3.223" hidden="1">'[43]Principal Statement 05'!$B$729:$T$731</definedName>
    <definedName name="PRNT_3.225" hidden="1">'[43]Principal Statement 05'!$B$733:$T$736</definedName>
    <definedName name="PRNT_3.228" hidden="1">'[43]Principal Statement 05'!$B$738:$T$790</definedName>
    <definedName name="PRNT_4.007" hidden="1">'[43]Principal Statement 05'!$B$801:$T$859</definedName>
    <definedName name="PRNT_4.06" hidden="1">'[43]Principal Statement 05'!$B$861:$T$873</definedName>
    <definedName name="PRNT_4.072" hidden="1">'[43]Principal Statement 05'!$B$880:$T$901</definedName>
    <definedName name="PRNT_4.093" hidden="1">'[43]Principal Statement 05'!$B$904:$T$943</definedName>
    <definedName name="PRNT_4.094" hidden="1">'[43]Principal Statement 05'!$B$906:$T$935</definedName>
    <definedName name="PRNT_4.123" hidden="1">'[43]Principal Statement 05'!$B$937:$T$942</definedName>
    <definedName name="PRNT_4.128" hidden="1">'[43]Principal Statement 05'!$B$945:$T$948</definedName>
    <definedName name="PRNT_4.132" hidden="1">'[43]Principal Statement 05'!$B$950:$T$953</definedName>
    <definedName name="PRNT_4.136" hidden="1">'[43]Principal Statement 05'!$B$955:$T$957</definedName>
    <definedName name="PRNT_4.139" hidden="1">'[43]Principal Statement 05'!$B$959:$T$977</definedName>
    <definedName name="PRNT_4.14" hidden="1">'[43]Principal Statement 05'!$B$961:$T$963</definedName>
    <definedName name="PRNT_4.142" hidden="1">'[43]Principal Statement 05'!$B$965:$T$973</definedName>
    <definedName name="PRNT_4.15" hidden="1">'[43]Principal Statement 05'!$B$975:$T$976</definedName>
    <definedName name="PRNT_4.151" hidden="1">'[43]Principal Statement 05'!$B$979:$T$1024</definedName>
    <definedName name="PRNT_4.152" hidden="1">'[43]Principal Statement 05'!$B$981:$T$985</definedName>
    <definedName name="PRNT_4.156" hidden="1">'[43]Principal Statement 05'!$B$987:$T$988</definedName>
    <definedName name="PRNT_4.157" hidden="1">'[43]Principal Statement 05'!$B$990:$T$1012</definedName>
    <definedName name="PRNT_4.179" hidden="1">'[43]Principal Statement 05'!$B$1026:$T$1031</definedName>
    <definedName name="PRNT_4.185" hidden="1">'[43]Principal Statement 05'!$B$1033:$T$1034</definedName>
    <definedName name="PRNT_4.187" hidden="1">'[43]Principal Statement 05'!$B$1037:$T$1039</definedName>
    <definedName name="PRNT_4.189" hidden="1">'[43]Principal Statement 05'!$B$1041:$T$1093</definedName>
    <definedName name="PRNT_5.034" hidden="1">'[43]Principal Statement 05'!$B$1131:$T$1142</definedName>
    <definedName name="PRNT_5.045" hidden="1">'[43]Principal Statement 05'!$B$1144:$T$1158</definedName>
    <definedName name="PRNT_5.046" hidden="1">'[43]Principal Statement 05'!$B$1146:$T$1151</definedName>
    <definedName name="PRNT_5.051" hidden="1">'[43]Principal Statement 05'!$B$1153:$T$1157</definedName>
    <definedName name="PRNT_5.055" hidden="1">'[43]Principal Statement 05'!$B$1160:$T$1163</definedName>
    <definedName name="PRNT_5.058" hidden="1">'[43]Principal Statement 05'!$B$1165:$T$1169</definedName>
    <definedName name="PRNT_5.062" hidden="1">'[43]Principal Statement 05'!$B$1171:$T$1180</definedName>
    <definedName name="PRNT_5.063" hidden="1">'[43]Principal Statement 05'!$B$1182:$T$1193</definedName>
    <definedName name="PRNT_5.074" hidden="1">'[43]Principal Statement 05'!$B$1195:$T$1198</definedName>
    <definedName name="PRNT_5.077" hidden="1">'[43]Principal Statement 05'!$B$1200:$T$1246</definedName>
    <definedName name="PRNT_AIDEC" hidden="1">#REF!</definedName>
    <definedName name="PRNT_AIT1" hidden="1">#REF!</definedName>
    <definedName name="PRNT_AIT2" hidden="1">#REF!</definedName>
    <definedName name="PRNT_AIT3" hidden="1">#REF!</definedName>
    <definedName name="PRNT_AIT4" hidden="1">#REF!</definedName>
    <definedName name="PRNT_AIT5" hidden="1">#REF!</definedName>
    <definedName name="PRNT_AIT6" hidden="1">#REF!</definedName>
    <definedName name="PRNT_T1ALL" hidden="1">#REF!</definedName>
    <definedName name="PRNT_T1FINAL" hidden="1">#REF!</definedName>
    <definedName name="PRNT_T1FORECAST" hidden="1">#REF!</definedName>
    <definedName name="PRNT_T1PROVISIONAL" hidden="1">#REF!</definedName>
    <definedName name="PRNT_T2ALL" hidden="1">#REF!</definedName>
    <definedName name="PRNT_T2FINAL" hidden="1">#REF!</definedName>
    <definedName name="PRNT_T2FORECAST" hidden="1">#REF!</definedName>
    <definedName name="PRNT_T2PROVISIONAL" hidden="1">#REF!</definedName>
    <definedName name="PRNT_T3FINAL" hidden="1">#REF!</definedName>
    <definedName name="PRNT_T3FORECAST" hidden="1">#REF!</definedName>
    <definedName name="PRNT_T3PROVISIONAL" hidden="1">#REF!</definedName>
    <definedName name="Profit">[20]Charts!$V$19:$AN$72</definedName>
    <definedName name="proj1">13</definedName>
    <definedName name="PROJ13">30</definedName>
    <definedName name="PROJ7">24</definedName>
    <definedName name="PurposeAllocations_Waste">'[46]Mapping BU-Purpose'!$P$6:$W$7</definedName>
    <definedName name="PurposeAllocations_Water">'[46]Mapping BU-Purpose'!$B$6:$G$7</definedName>
    <definedName name="ｑ">#REF!</definedName>
    <definedName name="Q_ITEM_LIST">#REF!</definedName>
    <definedName name="Q0">#REF!</definedName>
    <definedName name="Q1_">#REF!</definedName>
    <definedName name="qqfxlBookCalcMode" hidden="1">-4105</definedName>
    <definedName name="qqfxlCalcReset" hidden="1">FALSE</definedName>
    <definedName name="qqfxlCalculateOnOpen" hidden="1">FALSE</definedName>
    <definedName name="qqfxlFullBoth" hidden="1">TRUE</definedName>
    <definedName name="qqfxlManualBoth" hidden="1">FALSE</definedName>
    <definedName name="qqfxlSheetsBoth" hidden="1">TRUE</definedName>
    <definedName name="QuarterRange">#REF!</definedName>
    <definedName name="range">#REF!</definedName>
    <definedName name="RangeSelection">#REF!</definedName>
    <definedName name="rate">#REF!</definedName>
    <definedName name="RATES">[53]Actual!$A$1:$G$20</definedName>
    <definedName name="RCV">#REF!</definedName>
    <definedName name="RE">#REF!</definedName>
    <definedName name="Reads">#REF!</definedName>
    <definedName name="Recover">[54]Macro1!$A$58</definedName>
    <definedName name="RecSalesDrs">#REF!</definedName>
    <definedName name="RefiReqtAssumption">'[19]Debt schedule (workings)'!$H$115</definedName>
    <definedName name="Reforecast.Customer.Numbers">[16]Inputs!$L$20:$P$25</definedName>
    <definedName name="ReportData">[23]Final_Costs_Allocation_SL!$CM$11:$FK$249</definedName>
    <definedName name="Returns">#REF!</definedName>
    <definedName name="Rev_Q">#REF!</definedName>
    <definedName name="Revenue">[20]Charts!$A$19:$T$73</definedName>
    <definedName name="RevenueAssumptions">#REF!</definedName>
    <definedName name="RevReq_Q">#REF!</definedName>
    <definedName name="RevRequirement">#REF!</definedName>
    <definedName name="RiskAfterRecalcMacro">""</definedName>
    <definedName name="RiskAfterSimMacro">""</definedName>
    <definedName name="RiskAutoStopPercChange">1.5</definedName>
    <definedName name="RiskBeforeRecalcMacro">""</definedName>
    <definedName name="RiskBeforeSimMacro">""</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5</definedName>
    <definedName name="RiskMinimizeOnStart">FALSE</definedName>
    <definedName name="RiskMonitorConvergence">FALSE</definedName>
    <definedName name="RiskMultipleCPUSupportEnabled">TRUE</definedName>
    <definedName name="RiskNumIterations">1000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howRiskWindowAtEndOfSimulation">TRUE</definedName>
    <definedName name="RiskStandardRecalc">2</definedName>
    <definedName name="RiskTemplateSheetName">"myTemplate"</definedName>
    <definedName name="RiskUpdateDisplay">FALSE</definedName>
    <definedName name="RiskUseDifferentSeedForEachSim">FALSE</definedName>
    <definedName name="RiskUseFixedSeed">FALSE</definedName>
    <definedName name="RiskUseMultipleCPUs">TRUE</definedName>
    <definedName name="rngCoName">[38]Settings!$F$10</definedName>
    <definedName name="rngCurDateTime">[38]Settings!$F$21</definedName>
    <definedName name="rngDate">[55]Instructions!$C$22</definedName>
    <definedName name="rngEventDate">[38]Calendar!$G$11</definedName>
    <definedName name="rngFileName">[38]Settings!$F$12</definedName>
    <definedName name="rngFirstFC">[38]Calendar!$G$10</definedName>
    <definedName name="rngHistYears">[38]Calendar!$G$8</definedName>
    <definedName name="rngOutturnYE">[38]Calendar!$G$7</definedName>
    <definedName name="rngPPY">[38]Calendar!$G$6</definedName>
    <definedName name="rngProjName">[38]Settings!$F$11</definedName>
    <definedName name="rngStartPeriod">[38]Calendar!$G$9</definedName>
    <definedName name="rngStatus">[38]Settings!$F$17</definedName>
    <definedName name="rngTitle">[55]Instructions!$C$21</definedName>
    <definedName name="rngTolerance2">[38]Settings!$E$44</definedName>
    <definedName name="rngVer">[38]Settings!$F$19</definedName>
    <definedName name="rngWD">[55]Instructions!$C$23</definedName>
    <definedName name="Ｓ">#REF!</definedName>
    <definedName name="Sale" hidden="1">#N/A</definedName>
    <definedName name="Sales" hidden="1">#N/A</definedName>
    <definedName name="SAPBEXhrIndnt" hidden="1">"Wide"</definedName>
    <definedName name="SAPBEXrevision">1</definedName>
    <definedName name="SAPBEXsysID">"BWB"</definedName>
    <definedName name="SAPBEXwbID">"49ZLUKBQR0WG29D9LLI3IBIIT"</definedName>
    <definedName name="SAPsysID" hidden="1">"708C5W7SBKP804JT78WJ0JNKI"</definedName>
    <definedName name="SAPwbID" hidden="1">"ARS"</definedName>
    <definedName name="SBU">[20]Charts!$AR$19:$BA$65</definedName>
    <definedName name="Scenario">'[52]Waterfall graph'!$B$15</definedName>
    <definedName name="Scenario106">'[19]Debt schedule (workings)'!#REF!</definedName>
    <definedName name="Scenario206">'[19]Debt schedule (workings)'!#REF!</definedName>
    <definedName name="Scenario306">'[19]Debt schedule (workings)'!#REF!</definedName>
    <definedName name="ScenarioName">#REF!</definedName>
    <definedName name="ｓｄｆ">[40]Sheet2!$A$1:$A$3</definedName>
    <definedName name="Segment">#REF!</definedName>
    <definedName name="Segment_Table">#REF!</definedName>
    <definedName name="Selection.First">'[19]Debt schedule (workings)'!#REF!</definedName>
    <definedName name="Selection.Second">'[19]Debt schedule (workings)'!#REF!</definedName>
    <definedName name="SelectionFirst">'[19]Debt schedule (workings)'!#REF!</definedName>
    <definedName name="sencount" hidden="1">1</definedName>
    <definedName name="SERVICE_COST_DRIVERS">'[23]Cost drivers_SL'!$G$12:$G$32</definedName>
    <definedName name="sfdfsd">#REF!</definedName>
    <definedName name="sgfgs">#REF!</definedName>
    <definedName name="SMEs">[21]Lookups!$O$15:$O$24</definedName>
    <definedName name="solver_lin" hidden="1">0</definedName>
    <definedName name="solver_num" hidden="1">0</definedName>
    <definedName name="solver_typ" hidden="1">3</definedName>
    <definedName name="solver_val" hidden="1">0</definedName>
    <definedName name="ｓｓ">[56]Sheet2!$A$1:$E$165</definedName>
    <definedName name="ssss">[1]Data!#REF!</definedName>
    <definedName name="stage">[36]Ranges!$B$2:$B$24</definedName>
    <definedName name="StartYearRef">#REF!</definedName>
    <definedName name="Status">[40]Sheet2!$B$1:$B$5</definedName>
    <definedName name="STPR">'[28]Finance model inputs'!$J$60</definedName>
    <definedName name="strhg" hidden="1">{"C3-RegView   Board Report Data",#N/A,FALSE,"C3-RegView"}</definedName>
    <definedName name="SUM_DOC_1">#REF!</definedName>
    <definedName name="SUM_DOC_1_D">#REF!</definedName>
    <definedName name="SUM_DOC_2">#REF!</definedName>
    <definedName name="SUM_DOC_2_D">#REF!</definedName>
    <definedName name="SUM_DOC_3">#REF!</definedName>
    <definedName name="SUM_DOC_3_D">#REF!</definedName>
    <definedName name="SUM_DOC_4_D">#REF!</definedName>
    <definedName name="SUM_DOC_5">#REF!</definedName>
    <definedName name="SUM_DOC_5_D">#REF!</definedName>
    <definedName name="SUM_PGM_1">#REF!</definedName>
    <definedName name="SUM_PGM_1_D">#REF!</definedName>
    <definedName name="SUM_PGM_2">#REF!</definedName>
    <definedName name="SUM_PGM_2_D">#REF!</definedName>
    <definedName name="SUM_PGM_3">#REF!</definedName>
    <definedName name="SUM_PGM_3_D">#REF!</definedName>
    <definedName name="SUM_PGM_4_D">#REF!</definedName>
    <definedName name="SUM_PGM_5">#REF!</definedName>
    <definedName name="SUM_PGM_5_D">#REF!</definedName>
    <definedName name="SUM_SYORI_1">#REF!</definedName>
    <definedName name="SUM_SYORI_1_D">#REF!</definedName>
    <definedName name="SUM_SYORI_2">#REF!</definedName>
    <definedName name="SUM_SYORI_2_D">#REF!</definedName>
    <definedName name="SUM_SYORI_3">#REF!</definedName>
    <definedName name="SUM_SYORI_3_D">#REF!</definedName>
    <definedName name="SUM_SYORI_4_D">#REF!</definedName>
    <definedName name="SUM_SYORI_5">#REF!</definedName>
    <definedName name="SUM_SYORI_5_D">#REF!</definedName>
    <definedName name="sumif">[57]Totals!#REF!</definedName>
    <definedName name="SummaryActualcum">[32]Summary!#REF!</definedName>
    <definedName name="Switch">'[19]Debt schedule (workings)'!#REF!</definedName>
    <definedName name="SYMBOL">#REF!</definedName>
    <definedName name="ｔ">#REF!</definedName>
    <definedName name="Table2">#REF!</definedName>
    <definedName name="TableName">"Dummy"</definedName>
    <definedName name="TABLEREF">#REF!</definedName>
    <definedName name="tariff">[36]Ranges!$D$2:$F$474</definedName>
    <definedName name="Tariff_ID">OFFSET('[17]Tariff Structure'!$C$50,0,0,(345-COUNTBLANK('[17]Tariff Structure'!$C$50:$C$682)),1)</definedName>
    <definedName name="Tariff_Types">OFFSET('[17]Tariff Structure'!$I$7,0,0,19-COUNTIF('[17]Tariff Structure'!$H$7:$H$25,""),1)</definedName>
    <definedName name="TariffBands">OFFSET([17]Lookup!$B$68,0,0,16-COUNTBLANK([17]Lookup!$B$68:$B$83),1)</definedName>
    <definedName name="TariffsStructure">OFFSET('[17]Tariff Structure'!$C$50,0,0,251-COUNTBLANK('[17]Tariff Structure'!$C$50:'[17]Tariff Structure'!$C$300),9)</definedName>
    <definedName name="TariffYears">[17]Lookup!$B$13:$B$16</definedName>
    <definedName name="TariffYearSet">[17]Lookup!$B$87</definedName>
    <definedName name="TariffYearSetMinus1">[17]Lookup!$B$86</definedName>
    <definedName name="Tax">#REF!</definedName>
    <definedName name="Tax_Q">#REF!</definedName>
    <definedName name="TAXHP4">#REF!</definedName>
    <definedName name="TBL_KEYS">#REF!</definedName>
    <definedName name="TBL_KEYS2">#REF!</definedName>
    <definedName name="test" hidden="1">{#N/A,#N/A,FALSE,"Aging Summary";#N/A,#N/A,FALSE,"Ratio Analysis";#N/A,#N/A,FALSE,"Test 120 Day Accts";#N/A,#N/A,FALSE,"Tickmarks"}</definedName>
    <definedName name="TEST0">#REF!</definedName>
    <definedName name="test1" hidden="1">{#N/A,#N/A,FALSE,"Aging Summary";#N/A,#N/A,FALSE,"Ratio Analysis";#N/A,#N/A,FALSE,"Test 120 Day Accts";#N/A,#N/A,FALSE,"Tickmarks"}</definedName>
    <definedName name="TEST10">#REF!</definedName>
    <definedName name="TEST11">#REF!</definedName>
    <definedName name="TEST12">#REF!</definedName>
    <definedName name="TEST13">#REF!</definedName>
    <definedName name="TEST14">#REF!</definedName>
    <definedName name="TEST15">#REF!</definedName>
    <definedName name="TEST16">#REF!</definedName>
    <definedName name="TEST17">#REF!</definedName>
    <definedName name="TEST18">#REF!</definedName>
    <definedName name="TEST19">#REF!</definedName>
    <definedName name="TEST2">#REF!</definedName>
    <definedName name="TEST20">#REF!</definedName>
    <definedName name="TEST3">#REF!</definedName>
    <definedName name="TEST4">#REF!</definedName>
    <definedName name="TEST5">#REF!</definedName>
    <definedName name="TEST6">#REF!</definedName>
    <definedName name="TEST7">#REF!</definedName>
    <definedName name="TEST8">#REF!</definedName>
    <definedName name="TEST9">#REF!</definedName>
    <definedName name="TESTHKEY">#REF!</definedName>
    <definedName name="TESTKEYS">#REF!</definedName>
    <definedName name="TESTVKEY">#REF!</definedName>
    <definedName name="TODAY">[14]日付ﾃｰﾌﾞﾙ!$B$15</definedName>
    <definedName name="treeList" hidden="1">"10000000000000000000000000000000000000000000000000000000000000000000000000000000000000000000000000000000000000000000000000000000000000000000000000000000000000000000000000000000000000000000000000000000"</definedName>
    <definedName name="trends">[50]trends!$A$7:$F$287</definedName>
    <definedName name="TT">#REF!</definedName>
    <definedName name="TTT">#REF!</definedName>
    <definedName name="TypeCo">#REF!</definedName>
    <definedName name="U">'[2]19'!$A$1:$T$47</definedName>
    <definedName name="URN">[23]Final_Costs_Allocation_SL!$F$11:$F$249</definedName>
    <definedName name="UserName">#REF!</definedName>
    <definedName name="USERRESP">#REF!</definedName>
    <definedName name="UserRole">#REF!</definedName>
    <definedName name="USPAY">#REF!</definedName>
    <definedName name="v" hidden="1">{#N/A,#N/A,FALSE,"Aging Summary";#N/A,#N/A,FALSE,"Ratio Analysis";#N/A,#N/A,FALSE,"Test 120 Day Accts";#N/A,#N/A,FALSE,"Tickmarks"}</definedName>
    <definedName name="VA">#REF!</definedName>
    <definedName name="VAL_LIST" hidden="1">[43]Data!$F$3:$F$19</definedName>
    <definedName name="VarianceType">[18]Variance!$F$6</definedName>
    <definedName name="VAT" hidden="1">40491.4048726852</definedName>
    <definedName name="VB">#REF!</definedName>
    <definedName name="VC">#REF!</definedName>
    <definedName name="VD">#REF!</definedName>
    <definedName name="VE">#REF!</definedName>
    <definedName name="VF">#REF!</definedName>
    <definedName name="VG">#REF!</definedName>
    <definedName name="VH">#REF!</definedName>
    <definedName name="VI">#REF!</definedName>
    <definedName name="VJ">#REF!</definedName>
    <definedName name="VK">#REF!</definedName>
    <definedName name="VL">#REF!</definedName>
    <definedName name="vlook_key">[58]調査シート!#REF!</definedName>
    <definedName name="vvvv" hidden="1">{#N/A,#N/A,FALSE,"D9-NWWG";#N/A,#N/A,FALSE,"F2-WMG";#N/A,#N/A,FALSE,"F3-WWMG"}</definedName>
    <definedName name="VYA">#REF!</definedName>
    <definedName name="VYB">#REF!</definedName>
    <definedName name="VYC">#REF!</definedName>
    <definedName name="VYD">#REF!</definedName>
    <definedName name="VYE">#REF!</definedName>
    <definedName name="VYF">#REF!</definedName>
    <definedName name="VYG">#REF!</definedName>
    <definedName name="VYH">#REF!</definedName>
    <definedName name="VYI">#REF!</definedName>
    <definedName name="VYJ">#REF!</definedName>
    <definedName name="VYK">#REF!</definedName>
    <definedName name="VYL">#REF!</definedName>
    <definedName name="VYRA">#REF!</definedName>
    <definedName name="VYRB">#REF!</definedName>
    <definedName name="VYRC">#REF!</definedName>
    <definedName name="VYRG">#REF!</definedName>
    <definedName name="VYRH">#REF!</definedName>
    <definedName name="VYRI">#REF!</definedName>
    <definedName name="VYRJ">#REF!</definedName>
    <definedName name="VYRK">#REF!</definedName>
    <definedName name="VYRL">#REF!</definedName>
    <definedName name="W">'[3]21'!$A$1:$Z$46</definedName>
    <definedName name="WACC">'[28]Finance model inputs'!$J$59</definedName>
    <definedName name="Wcap">[18]Control!$C$41</definedName>
    <definedName name="WeightedInterest06">'[19]Debt schedule (workings)'!$J$131</definedName>
    <definedName name="WorkCap">#REF!</definedName>
    <definedName name="WorkCap_Q">#REF!</definedName>
    <definedName name="wrn.A." hidden="1">{#N/A,#N/A,FALSE,"QTR RATIOS - Margin"}</definedName>
    <definedName name="wrn.a.._.IRG." hidden="1">{#N/A,#N/A,FALSE,"D9-NWWG";"E4a_Summary_inc_Forecast",#N/A,FALSE,"E4a-Summary";"E4b_WS_inc_Forecast",#N/A,FALSE,"E4b-WS";"E4c-WWS_inc_Forecast",#N/A,FALSE,"E4c-WWS";"E4d_M&amp;G_inc_Forecast",#N/A,FALSE,"E4d-M&amp;G";#N/A,#N/A,FALSE,"E1-Ops";#N/A,#N/A,FALSE,"E4-WS1";#N/A,#N/A,FALSE,"E5-WS2";#N/A,#N/A,FALSE,"E6-WS3";#N/A,#N/A,FALSE,"F2-WSG";#N/A,#N/A,FALSE,"E7-WWS1";#N/A,#N/A,FALSE,"E8-WWS2";#N/A,#N/A,FALSE,"E9-WWS3";#N/A,#N/A,FALSE,"F3-WWSG"}</definedName>
    <definedName name="wrn.a.._.IRG._.Colours." hidden="1">{#N/A,#N/A,FALSE,"D9-NWWG";#N/A,#N/A,FALSE,"F2-WMG";#N/A,#N/A,FALSE,"F3-WWMG"}</definedName>
    <definedName name="wrn.Aging._.and._.Trend._.Analysis."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JDSuite." hidden="1">{"AJD",#N/A,TRUE,"Summary";"AJD",#N/A,TRUE,"CFCONC-outputs";"AJD",#N/A,TRUE,"P&amp;LCONC-outputs";"AJD",#N/A,TRUE,"BSCONC-outputs";"AJD",#N/A,TRUE,"FSCONC-outputs"}</definedName>
    <definedName name="wrn.All._.Sheets." hidden="1">{#N/A,#N/A,FALSE,"Input";#N/A,#N/A,FALSE,"Sum";#N/A,#N/A,FALSE,"Econ";#N/A,#N/A,FALSE,"S&amp;U";#N/A,#N/A,FALSE,"P&amp;L";#N/A,#N/A,FALSE,"CF";#N/A,#N/A,FALSE,"Bal";#N/A,#N/A,FALSE,"Tax&amp;Dep";#N/A,#N/A,FALSE,"Debt-Ops"}</definedName>
    <definedName name="wrn.All._.Sheets.2" hidden="1">{#N/A,#N/A,FALSE,"Input";#N/A,#N/A,FALSE,"Sum";#N/A,#N/A,FALSE,"Econ";#N/A,#N/A,FALSE,"S&amp;U";#N/A,#N/A,FALSE,"P&amp;L";#N/A,#N/A,FALSE,"CF";#N/A,#N/A,FALSE,"Bal";#N/A,#N/A,FALSE,"Tax&amp;Dep";#N/A,#N/A,FALSE,"Debt-Ops"}</definedName>
    <definedName name="wrn.Backup." hidden="1">{#N/A,#N/A,FALSE,"SUBS";#N/A,#N/A,FALSE,"SUPERS";#N/A,#N/A,FALSE,"FINISHES";#N/A,#N/A,FALSE,"FITTINGS";#N/A,#N/A,FALSE,"SERVICES";#N/A,#N/A,FALSE,"SITEWORKS"}</definedName>
    <definedName name="wrn.c.._.PK._.Finance." hidden="1">{"A3-DivDirNWW_ClosedView",#N/A,FALSE,"A3-DivDirNWW";#N/A,#N/A,FALSE,"A4-DivDirNWW";#N/A,#N/A,FALSE,"B1-Co&amp;RegSum";#N/A,#N/A,FALSE,"C5-NWWRegView";#N/A,#N/A,FALSE,"H2-DivDirs2";#N/A,#N/A,FALSE,"C4-NorPro"}</definedName>
    <definedName name="wrn.Calculation._.Sheets." hidden="1">{#N/A,#N/A,FALSE,"Marka Calcs";#N/A,#N/A,FALSE,"Aqaba Calcs";#N/A,#N/A,FALSE,"QAIA Calcs";#N/A,#N/A,FALSE,"Cons Airpo Calcs";#N/A,#N/A,FALSE,"ANS calcs";#N/A,#N/A,FALSE,"QNTC Calcs";#N/A,#N/A,FALSE,"R&amp;S Calcs";#N/A,#N/A,FALSE,"Corp Calcs";#N/A,#N/A,FALSE,"Cons CAA Calcs"}</definedName>
    <definedName name="wrn.calculation._.Sheets2." hidden="1">{#N/A,#N/A,FALSE,"Marka Calcs";#N/A,#N/A,FALSE,"Aqaba Calcs";#N/A,#N/A,FALSE,"QAIA Calcs";#N/A,#N/A,FALSE,"Cons Airpo Calcs";#N/A,#N/A,FALSE,"ANS calcs";#N/A,#N/A,FALSE,"QNTC Calcs";#N/A,#N/A,FALSE,"R&amp;S Calcs";#N/A,#N/A,FALSE,"Corp Calcs";#N/A,#N/A,FALSE,"Cons CAA Calcs"}</definedName>
    <definedName name="wrn.Cap._.Exp." hidden="1">{#N/A,#N/A,FALSE,"Investering"}</definedName>
    <definedName name="wrn.Construction._.Costs." hidden="1">{"Const Costs Dev",#N/A,FALSE,"Construction Cost Inputs";"Const Costs orig ccy",#N/A,FALSE,"Construction Cost Inputs";"Const Costs USD",#N/A,FALSE,"Construction Cost Inputs"}</definedName>
    <definedName name="wrn.Cost._.Report." hidden="1">{#N/A,#N/A,TRUE,"COVER";#N/A,#N/A,TRUE,"DETAILS";#N/A,#N/A,TRUE,"SUMMARY";#N/A,#N/A,TRUE,"EXP MON";#N/A,#N/A,TRUE,"APPENDIX A";#N/A,#N/A,TRUE,"APPENDIX B";#N/A,#N/A,TRUE,"APPENDIX C";#N/A,#N/A,TRUE,"APPENDIX D";#N/A,#N/A,TRUE,"APPENDIX E";#N/A,#N/A,TRUE,"APPENDIX F";#N/A,#N/A,TRUE,"APPENDIX G"}</definedName>
    <definedName name="wrn.Financing._.Inputs." hidden="1">{"BuildIn 2 Funding Assump",#N/A,FALSE,"Building Inputs";"BuildIn Capex plus Extras",#N/A,FALSE,"Building Inputs"}</definedName>
    <definedName name="wrn.GMC._.02_03." hidden="1">{"P&amp;L rec",#N/A,FALSE,"Sheet1";"Proposed recharges",#N/A,FALSE,"Sheet1"}</definedName>
    <definedName name="wrn.h.._.Overview._.Summary." hidden="1">{"K1-Overview1",#N/A,FALSE,"K1-Overview";"K1-Overview2",#N/A,FALSE,"K1-Overview";"K1-Overview3 BUD &amp; CUR",#N/A,FALSE,"K1-Overview"}</definedName>
    <definedName name="wrn.i.._.NWW._.Board._.Report._.Data." hidden="1">{"C3-RegView   Board Report Data",#N/A,FALSE,"C3-RegView"}</definedName>
    <definedName name="wrn.Input._.and._.Tariff." hidden="1">{#N/A,#N/A,FALSE,"Input";#N/A,#N/A,FALSE,"P&amp;L"}</definedName>
    <definedName name="wrn.Input._.and._.Tariff.2" hidden="1">{#N/A,#N/A,FALSE,"Input";#N/A,#N/A,FALSE,"P&amp;L"}</definedName>
    <definedName name="wrn.Inputs._.outputs." hidden="1">{"key inputs",#N/A,FALSE,"Key Inputs";"key outputs",#N/A,FALSE,"Outputs";"Other inputs",#N/A,FALSE,"Other Inputs";"cashflow",#N/A,FALSE,"Statemnts"}</definedName>
    <definedName name="wrn.INTEREST._.MODEL." hidden="1">{#N/A,#N/A,FALSE,"End Cash";#N/A,#N/A,FALSE,"AVG";#N/A,#N/A,FALSE,"Adj to Avg";#N/A,#N/A,FALSE,"Adjusted Average";#N/A,#N/A,FALSE,"Rates";#N/A,#N/A,FALSE,"P&amp;L Interest";#N/A,#N/A,FALSE,"Cash Interest"}</definedName>
    <definedName name="wrn.Key._.Operating._.Sheets._.and._.Results." hidden="1">{#N/A,#N/A,FALSE,"Input";#N/A,#N/A,FALSE,"Sum";#N/A,#N/A,FALSE,"Tar";#N/A,#N/A,FALSE,"P&amp;L";#N/A,#N/A,FALSE,"CF";#N/A,#N/A,FALSE,"Bal"}</definedName>
    <definedName name="wrn.Key._.Operating._.Sheets._.and._.Results2" hidden="1">{#N/A,#N/A,FALSE,"Input";#N/A,#N/A,FALSE,"Sum";#N/A,#N/A,FALSE,"Tar";#N/A,#N/A,FALSE,"P&amp;L";#N/A,#N/A,FALSE,"CF";#N/A,#N/A,FALSE,"Bal"}</definedName>
    <definedName name="wrn.Monthly._.Reports." hidden="1">{#N/A,#N/A,FALSE,"Summary";#N/A,#N/A,FALSE,"Admin";#N/A,#N/A,FALSE,"Medical";#N/A,#N/A,FALSE,"Pharmaco";#N/A,#N/A,FALSE,"Regulatory";#N/A,#N/A,FALSE,"Biometrics";#N/A,#N/A,FALSE,"Med Info";#N/A,#N/A,FALSE,"Proj Man";#N/A,#N/A,FALSE,"Pharm Dev";#N/A,#N/A,FALSE,"QA";#N/A,#N/A,FALSE,"Preclinical"}</definedName>
    <definedName name="wrn.OpCostIn." hidden="1">{"OpCostIn Technical",#N/A,FALSE,"Operations Cost Inputs";"OpCostIn V plus F",#N/A,FALSE,"Operations Cost Inputs";"OpCostIn Maint",#N/A,FALSE,"Operations Cost Inputs";"OpCostIn LDs Add Cost",#N/A,FALSE,"Operations Cost Inputs"}</definedName>
    <definedName name="wrn.papersdraft">{"bal",#N/A,FALSE,"working papers";"income",#N/A,FALSE,"working papers"}</definedName>
    <definedName name="wrn.PIM._.Outputs." hidden="1">{#N/A,#N/A,FALSE,"Input";#N/A,#N/A,FALSE,"Sum";#N/A,#N/A,FALSE,"P&amp;L";#N/A,#N/A,FALSE,"CF";#N/A,#N/A,FALSE,"Bal";#N/A,#N/A,FALSE,"Econ"}</definedName>
    <definedName name="wrn.PIM._.Outputs.2" hidden="1">{#N/A,#N/A,FALSE,"Input";#N/A,#N/A,FALSE,"Sum";#N/A,#N/A,FALSE,"P&amp;L";#N/A,#N/A,FALSE,"CF";#N/A,#N/A,FALSE,"Bal";#N/A,#N/A,FALSE,"Econ"}</definedName>
    <definedName name="wrn.Results._.and._.Summary." hidden="1">{#N/A,#N/A,FALSE,"Marka Results";#N/A,#N/A,FALSE,"Aqaba Results";#N/A,#N/A,FALSE,"QAIA Results";#N/A,#N/A,FALSE,"Cons Airports Results";#N/A,#N/A,FALSE,"ANS Results";#N/A,#N/A,FALSE,"QNTC Results";#N/A,#N/A,FALSE,"R&amp;S Results";#N/A,#N/A,FALSE,"Corporate results";#N/A,#N/A,FALSE,"Cons CAA Results";#N/A,#N/A,FALSE,"Summary"}</definedName>
    <definedName name="wrn.Sanwa._.Short._.Report." hidden="1">{#N/A,#N/A,FALSE,"Input";#N/A,#N/A,FALSE,"P&amp;L";#N/A,#N/A,FALSE,"CF";#N/A,#N/A,FALSE,"Econ"}</definedName>
    <definedName name="wrn.Sanwa._.Short._.Report.2" hidden="1">{#N/A,#N/A,FALSE,"Input";#N/A,#N/A,FALSE,"P&amp;L";#N/A,#N/A,FALSE,"CF";#N/A,#N/A,FALSE,"Econ"}</definedName>
    <definedName name="wrn.Segment._.Report." hidden="1">{"Segment Report",#N/A,FALSE,"Reports"}</definedName>
    <definedName name="wrn.Summary._.results." hidden="1">{"key inputs",#N/A,TRUE,"Key Inputs";"key outputs",#N/A,TRUE,"Outputs";"Other inputs",#N/A,TRUE,"Other Inputs";"Revenue",#N/A,TRUE,"Rev"}</definedName>
    <definedName name="wrn.Umeasured._.Segmentation." hidden="1">{"Unmeasured Segmentation",#N/A,FALSE,"A"}</definedName>
    <definedName name="wrn.Volume._.Trends." hidden="1">{"Volume Trends",#N/A,FALSE,"A"}</definedName>
    <definedName name="wrn.wpapers.">{"bal",#N/A,FALSE,"working papers";"income",#N/A,FALSE,"working papers"}</definedName>
    <definedName name="wsw" hidden="1">{#N/A,#N/A,FALSE,"Investering"}</definedName>
    <definedName name="X">'[2]22'!$A$1:$S$46</definedName>
    <definedName name="XL_DEFAULTS" hidden="1">[43]Data!$A$21:$A$57</definedName>
    <definedName name="xx" hidden="1">{#N/A,#N/A,FALSE,"Investering"}</definedName>
    <definedName name="XXX">[2]I!$A$1:$N$46</definedName>
    <definedName name="xxxx" hidden="1">{#N/A,#N/A,FALSE,"Input";#N/A,#N/A,FALSE,"Sum";#N/A,#N/A,FALSE,"Econ";#N/A,#N/A,FALSE,"S&amp;U";#N/A,#N/A,FALSE,"P&amp;L";#N/A,#N/A,FALSE,"CF";#N/A,#N/A,FALSE,"Bal";#N/A,#N/A,FALSE,"Tax&amp;Dep";#N/A,#N/A,FALSE,"Debt-Ops"}</definedName>
    <definedName name="xxxxx">#REF!</definedName>
    <definedName name="xxxxxx">#REF!</definedName>
    <definedName name="xxxxxxxxxxxxxxxxxxxxx" hidden="1">{#N/A,#N/A,FALSE,"Input";#N/A,#N/A,FALSE,"Sum";#N/A,#N/A,FALSE,"Econ";#N/A,#N/A,FALSE,"S&amp;U";#N/A,#N/A,FALSE,"P&amp;L";#N/A,#N/A,FALSE,"CF";#N/A,#N/A,FALSE,"Bal";#N/A,#N/A,FALSE,"Tax&amp;Dep";#N/A,#N/A,FALSE,"Debt-Ops"}</definedName>
    <definedName name="ｙ">[11]別紙　支払条件一覧!#REF!</definedName>
    <definedName name="ｙｔ">[11]別紙　支払条件一覧!#REF!</definedName>
    <definedName name="YYY">[2]I!$A$1:$M$43</definedName>
    <definedName name="ｚ">[11]別紙　支払条件一覧!#REF!</definedName>
    <definedName name="ああ">[11]別紙　支払条件一覧!#REF!</definedName>
    <definedName name="い">#REF!</definedName>
    <definedName name="いｋ">[12]Sheet1!#REF!</definedName>
    <definedName name="いうおえほＧＦ">#REF!</definedName>
    <definedName name="うＪＪ">#REF!</definedName>
    <definedName name="え">#REF!</definedName>
    <definedName name="ええ">[11]別紙　支払条件一覧!#REF!</definedName>
    <definedName name="グラフ表示">[59]経営指標!$A$75:$J$75,[59]経営指標!$A$75:$A$89</definedName>
    <definedName name="ステータス">#REF!</definedName>
    <definedName name="ステータス2">[60]Sheet1!$A$1:$A$4</definedName>
    <definedName name="データ項目一覧＋用語一覧">[61]建屋管理用!$A$1:$X$748</definedName>
    <definedName name="フェーズ">#REF!</definedName>
    <definedName name="依頼者記入欄">#REF!</definedName>
    <definedName name="勘定科目テーブル">[62]ENTITY32!$B$10:$D$409</definedName>
    <definedName name="印刷用">[63]レポートレイアウト!#REF!</definedName>
    <definedName name="業務カテゴリ">[60]Sheet1!$B$1:$B$10</definedName>
    <definedName name="物流DF_KEYS">#REF!</definedName>
    <definedName name="番号">[64]型TB!#REF!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5" i="32" l="1"/>
  <c r="F45" i="32"/>
  <c r="G45" i="32"/>
  <c r="F39" i="32"/>
  <c r="G58" i="29"/>
  <c r="G63" i="29"/>
  <c r="G40" i="32"/>
  <c r="G39" i="32"/>
  <c r="G55" i="29"/>
  <c r="F55" i="29"/>
  <c r="F15" i="29"/>
</calcChain>
</file>

<file path=xl/sharedStrings.xml><?xml version="1.0" encoding="utf-8"?>
<sst xmlns="http://schemas.openxmlformats.org/spreadsheetml/2006/main" count="3435" uniqueCount="1005">
  <si>
    <t> </t>
  </si>
  <si>
    <t>ESG databook</t>
  </si>
  <si>
    <r>
      <t>Introduction</t>
    </r>
    <r>
      <rPr>
        <sz val="11"/>
        <color rgb="FF000000"/>
        <rFont val="Calibri"/>
        <family val="2"/>
      </rPr>
      <t xml:space="preserve">
This ESG databook details a comprehensive view of our Environmental, Social and Governance ('ESG') data.
This Databook should be read in conjunction with our other year-end publications, including the Annual Report and Accounts and Sustainability Report, please find links to these below.</t>
    </r>
  </si>
  <si>
    <t>Tab</t>
  </si>
  <si>
    <t>Content</t>
  </si>
  <si>
    <t>ST Plc Metrics</t>
  </si>
  <si>
    <t>Provides ESG data and metrics for Severn Trent Plc ('ST Plc').</t>
  </si>
  <si>
    <t>STW Metrics</t>
  </si>
  <si>
    <t>Provides ESG data and metrics for Severn Trent Water ('STW').</t>
  </si>
  <si>
    <t>HD Metrics</t>
  </si>
  <si>
    <t>Provides ESG data and metrics for Hafren Dyfrdwy ('HD').</t>
  </si>
  <si>
    <t>GRI</t>
  </si>
  <si>
    <t>Provides detail on ST Plc ESG-related policies, programmes and performance.</t>
  </si>
  <si>
    <t>SASB</t>
  </si>
  <si>
    <t>Provides the ST Plc disclosure aligned with the Sustainability Accounting Standards Board ('SASB').</t>
  </si>
  <si>
    <t>UN SDGs</t>
  </si>
  <si>
    <t>Highlights our most material contribution to the UN Sustainable Development Goals ('SDGs') and details our specific actions and targets that deliver to these goals.</t>
  </si>
  <si>
    <t>PAI</t>
  </si>
  <si>
    <t>Provides information in the format of the Principal Adverse Impacts ('PAIs'), as per the Sustainable Finance Disclosure Regulation (‘SFDR’).</t>
  </si>
  <si>
    <t>EU Taxonomy</t>
  </si>
  <si>
    <t xml:space="preserve">Provides detail on ST PLC's EU Taxonomy aligned and eligible activities. </t>
  </si>
  <si>
    <t>Other documents</t>
  </si>
  <si>
    <t>Annual Report and Accounts</t>
  </si>
  <si>
    <t>Sustainability Report</t>
  </si>
  <si>
    <t>STW Annual Performance Report</t>
  </si>
  <si>
    <t>HD Annual Performance Report</t>
  </si>
  <si>
    <t>Feedback</t>
  </si>
  <si>
    <t>We are always looking for ways to improve engagement with our stakeholders, so if you have a comment or question about the data, content or format of this document please get in touch by emailing:</t>
  </si>
  <si>
    <t>CorporateResponsibility@severntrent.co.uk</t>
  </si>
  <si>
    <t>ESG Databook - Metrics - Severn Trent Plc</t>
  </si>
  <si>
    <t>Metric</t>
  </si>
  <si>
    <t>Unit</t>
  </si>
  <si>
    <t>Apr '21 - Mar '22</t>
  </si>
  <si>
    <t>Apr'22-Mar'23</t>
  </si>
  <si>
    <t>Apr'23-Mar'24</t>
  </si>
  <si>
    <t>Context/Description</t>
  </si>
  <si>
    <t>Environment</t>
  </si>
  <si>
    <t>GHG Emissions</t>
  </si>
  <si>
    <t xml:space="preserve"> </t>
  </si>
  <si>
    <t>Total Scope 1</t>
  </si>
  <si>
    <r>
      <t>tCO</t>
    </r>
    <r>
      <rPr>
        <vertAlign val="subscript"/>
        <sz val="11"/>
        <color theme="1"/>
        <rFont val="Calibri"/>
        <family val="2"/>
        <scheme val="minor"/>
      </rPr>
      <t>2</t>
    </r>
    <r>
      <rPr>
        <sz val="11"/>
        <color theme="1"/>
        <rFont val="Calibri"/>
        <family val="2"/>
        <scheme val="minor"/>
      </rPr>
      <t>e</t>
    </r>
  </si>
  <si>
    <t>Locational data used</t>
  </si>
  <si>
    <t>Total Scope 2 (Location Based)</t>
  </si>
  <si>
    <t>Total Scope 2 (Market Based)</t>
  </si>
  <si>
    <t xml:space="preserve">                                      -  </t>
  </si>
  <si>
    <t>Total Scope 3</t>
  </si>
  <si>
    <t>GHG emissions intensity</t>
  </si>
  <si>
    <r>
      <rPr>
        <sz val="11"/>
        <color rgb="FF000000"/>
        <rFont val="Calibri"/>
        <family val="2"/>
      </rPr>
      <t>tCO</t>
    </r>
    <r>
      <rPr>
        <vertAlign val="subscript"/>
        <sz val="11"/>
        <color rgb="FF000000"/>
        <rFont val="Calibri"/>
        <family val="2"/>
      </rPr>
      <t>2</t>
    </r>
    <r>
      <rPr>
        <sz val="11"/>
        <color rgb="FF000000"/>
        <rFont val="Calibri"/>
        <family val="2"/>
      </rPr>
      <t xml:space="preserve">e/£m </t>
    </r>
  </si>
  <si>
    <t>Short term Science Based Targets set for Scope 1, 2 and 3</t>
  </si>
  <si>
    <t>Text</t>
  </si>
  <si>
    <t xml:space="preserve"> Yes </t>
  </si>
  <si>
    <t>Energy</t>
  </si>
  <si>
    <t>Total Energy Consumption</t>
  </si>
  <si>
    <t>GWh</t>
  </si>
  <si>
    <t>The annual quantity of energy consumed from activities for which the Company is responsible, including combustion of fuel and operation of facilities</t>
  </si>
  <si>
    <t>Total Energy Imported</t>
  </si>
  <si>
    <t>Energy Intensity</t>
  </si>
  <si>
    <t>GWh/£m</t>
  </si>
  <si>
    <t>Electricity</t>
  </si>
  <si>
    <t>Electricity Imported</t>
  </si>
  <si>
    <t>Electricity Generated from renewable sources and Used on site</t>
  </si>
  <si>
    <t>Electricity Generated from renewable sources and Exported</t>
  </si>
  <si>
    <t>Electricity Generated from fossil gas and Used on site</t>
  </si>
  <si>
    <t>Gas Fuels</t>
  </si>
  <si>
    <t>Gas imported from the grid</t>
  </si>
  <si>
    <t>Biogas generated and 
combusted on site</t>
  </si>
  <si>
    <t>Biomethane generated 
and exported on the grid</t>
  </si>
  <si>
    <t>Liquid Fuels</t>
  </si>
  <si>
    <t>Fuel used by plant (gas oil and diesel)</t>
  </si>
  <si>
    <t>Fuel used by company fleet</t>
  </si>
  <si>
    <t>Fuel used for business travel (personal cars)</t>
  </si>
  <si>
    <t>Percentage of energy that comes from renewable sources</t>
  </si>
  <si>
    <t>%</t>
  </si>
  <si>
    <t>Percentage of energy from grid electricity</t>
  </si>
  <si>
    <t xml:space="preserve">Total energy consumption </t>
  </si>
  <si>
    <t>GJ</t>
  </si>
  <si>
    <r>
      <t>Standards and Certification</t>
    </r>
    <r>
      <rPr>
        <b/>
        <vertAlign val="superscript"/>
        <sz val="11"/>
        <color theme="1"/>
        <rFont val="Calibri"/>
        <family val="2"/>
        <scheme val="minor"/>
      </rPr>
      <t>3</t>
    </r>
  </si>
  <si>
    <t>CDP score</t>
  </si>
  <si>
    <t>Score (D-: Disclosure - A: Leadership)</t>
  </si>
  <si>
    <t>A</t>
  </si>
  <si>
    <t>A-</t>
  </si>
  <si>
    <t>MSCI score</t>
  </si>
  <si>
    <t>Score (CCC: Laggard - AAA:Leader)</t>
  </si>
  <si>
    <t>AA</t>
  </si>
  <si>
    <t>Sustainalytics</t>
  </si>
  <si>
    <t>Score (40+: Severe Risk - 0: Low Risk)</t>
  </si>
  <si>
    <t>Environmental Performance Assessment (EPA) - Severn Trent Water Only</t>
  </si>
  <si>
    <t>Score (out of four)</t>
  </si>
  <si>
    <t>4 Star</t>
  </si>
  <si>
    <t>4 star</t>
  </si>
  <si>
    <t>Carbon Trust Accredited</t>
  </si>
  <si>
    <t>Yes</t>
  </si>
  <si>
    <t>Included in Bloomberg's Gender Equality Index</t>
  </si>
  <si>
    <r>
      <t>Awaiting results</t>
    </r>
    <r>
      <rPr>
        <vertAlign val="superscript"/>
        <sz val="11"/>
        <color rgb="FF000000"/>
        <rFont val="Calibri"/>
      </rPr>
      <t>1</t>
    </r>
  </si>
  <si>
    <t>Equileap Gender Equality Global Report</t>
  </si>
  <si>
    <t>Ranking (Top 100 Globally)</t>
  </si>
  <si>
    <t>61st</t>
  </si>
  <si>
    <t>No</t>
  </si>
  <si>
    <t>Member of UN Global Compact</t>
  </si>
  <si>
    <t>Biodiversity</t>
  </si>
  <si>
    <t>Habitats protected or restored (total)</t>
  </si>
  <si>
    <t>ha</t>
  </si>
  <si>
    <t>Waste</t>
  </si>
  <si>
    <t>Total waste</t>
  </si>
  <si>
    <t>t</t>
  </si>
  <si>
    <t>Total waste to landfill</t>
  </si>
  <si>
    <t>Total waste recycled</t>
  </si>
  <si>
    <t>Excavated highway waste (excluding waste infrastructure)</t>
  </si>
  <si>
    <t>FM and operational waste - property</t>
  </si>
  <si>
    <t>FM and operational waste - sanitary waste</t>
  </si>
  <si>
    <t>FM and operational waste - used chemical containers</t>
  </si>
  <si>
    <t>Not reported</t>
  </si>
  <si>
    <t>FM and operational waste - packaging (bottled water)</t>
  </si>
  <si>
    <t>Grit and screenings - non infra waste</t>
  </si>
  <si>
    <t>Grit and screenings - digester cleaning</t>
  </si>
  <si>
    <t>Biosolids (water and waste)</t>
  </si>
  <si>
    <t>Vehicle disposal (end of use 
vehicles)</t>
  </si>
  <si>
    <t>Social</t>
  </si>
  <si>
    <t>Diversity</t>
  </si>
  <si>
    <t>Gender diversity - male</t>
  </si>
  <si>
    <t>Gender diversity - female</t>
  </si>
  <si>
    <t>Is the company's current chairperson position held by a woman?</t>
  </si>
  <si>
    <t>Is the company's Chief Executive Officer (CEO) position held by a woman?</t>
  </si>
  <si>
    <t>Percentage of women in executive team</t>
  </si>
  <si>
    <t>Percentage of women in senior leaders</t>
  </si>
  <si>
    <t>Percentage of women on the board</t>
  </si>
  <si>
    <t>Percentage of ethnic minorities in the staff</t>
  </si>
  <si>
    <t xml:space="preserve">Percentage of ethnic minorities in senior leaders </t>
  </si>
  <si>
    <t>Organisational Information</t>
  </si>
  <si>
    <t>Employee turnover rate</t>
  </si>
  <si>
    <t>Rate of employee hire</t>
  </si>
  <si>
    <t>Average number of training days per employee</t>
  </si>
  <si>
    <t>Number</t>
  </si>
  <si>
    <t>Total number of training days</t>
  </si>
  <si>
    <t>Graduate and Apprentices recruited</t>
  </si>
  <si>
    <t>Proportion of senior management 
hired from the local community</t>
  </si>
  <si>
    <t>Minimum notice periods regarding operational changes met</t>
  </si>
  <si>
    <t>(Yes/No)</t>
  </si>
  <si>
    <t>We abide by the legal requirements and in most cases exceed them dependant on the level of change</t>
  </si>
  <si>
    <t>Annual community fund spend</t>
  </si>
  <si>
    <t>£m</t>
  </si>
  <si>
    <t>Health and Safety</t>
  </si>
  <si>
    <t>Total (accidents &amp; LTIs) recordable injury frequency rate</t>
  </si>
  <si>
    <t>Accidents overall including LTIs</t>
  </si>
  <si>
    <t>Lost time injury (LTI) rate</t>
  </si>
  <si>
    <t>This is total incidents divided by total hours worked</t>
  </si>
  <si>
    <t>Rate of occupational diseases / ill-health</t>
  </si>
  <si>
    <t>Rate of fatal accidents</t>
  </si>
  <si>
    <t>Employees</t>
  </si>
  <si>
    <t>Average number of employees</t>
  </si>
  <si>
    <t>Employee engagement</t>
  </si>
  <si>
    <t>Score (out of ten)</t>
  </si>
  <si>
    <t>Our internal annual staff survey - mark out of 10</t>
  </si>
  <si>
    <t>Governance</t>
  </si>
  <si>
    <t>Total number of board members</t>
  </si>
  <si>
    <t>Total wages and salaries</t>
  </si>
  <si>
    <t>Remuneration</t>
  </si>
  <si>
    <r>
      <t>Total CEO compensation</t>
    </r>
    <r>
      <rPr>
        <vertAlign val="superscript"/>
        <sz val="11"/>
        <color theme="1"/>
        <rFont val="Calibri"/>
        <family val="2"/>
        <scheme val="minor"/>
      </rPr>
      <t>2</t>
    </r>
  </si>
  <si>
    <t>£000</t>
  </si>
  <si>
    <t>Executive remuneration linked to CSR performance (Yes/No)</t>
  </si>
  <si>
    <t>text</t>
  </si>
  <si>
    <t>Corruption</t>
  </si>
  <si>
    <t>Operations assessed for risks 
relating to corruption</t>
  </si>
  <si>
    <t>Labour and Human Rights</t>
  </si>
  <si>
    <t>Employee training on human rights policies or procedures</t>
  </si>
  <si>
    <t>Economic</t>
  </si>
  <si>
    <t>Group turnover</t>
  </si>
  <si>
    <t>Supply Chain</t>
  </si>
  <si>
    <t>Proportion of spending on UK suppliers</t>
  </si>
  <si>
    <t>Index/Notes</t>
  </si>
  <si>
    <t>Note: For further information please refer to the Severn Trent Plc's Annual Report and Accounts and/or Sustainability Report which can be found here: https://www.severntrent.com/investors/results-reports-and-presentations/ and https://www.severntrent.com/sustainability-strategy/reports-and-publications/</t>
  </si>
  <si>
    <r>
      <rPr>
        <vertAlign val="superscript"/>
        <sz val="10"/>
        <color theme="1"/>
        <rFont val="Calibri"/>
        <family val="2"/>
        <scheme val="minor"/>
      </rPr>
      <t>1</t>
    </r>
    <r>
      <rPr>
        <sz val="10"/>
        <color theme="1"/>
        <rFont val="Calibri"/>
        <family val="2"/>
        <scheme val="minor"/>
      </rPr>
      <t xml:space="preserve"> Data collection still ongoing, data will be made available once completed.</t>
    </r>
  </si>
  <si>
    <r>
      <rPr>
        <vertAlign val="superscript"/>
        <sz val="10"/>
        <color theme="1"/>
        <rFont val="Calibri"/>
        <family val="2"/>
        <scheme val="minor"/>
      </rPr>
      <t>2</t>
    </r>
    <r>
      <rPr>
        <sz val="10"/>
        <color theme="1"/>
        <rFont val="Calibri"/>
        <family val="2"/>
        <scheme val="minor"/>
      </rPr>
      <t xml:space="preserve"> 21/22 value has been restated to reflect the updated 2019 LTIP values based on the share price at the date of vesting and include dividend equivalents in respect of vested shares </t>
    </r>
  </si>
  <si>
    <r>
      <rPr>
        <vertAlign val="superscript"/>
        <sz val="10"/>
        <color theme="1"/>
        <rFont val="Calibri"/>
        <family val="2"/>
        <scheme val="minor"/>
      </rPr>
      <t xml:space="preserve">3 </t>
    </r>
    <r>
      <rPr>
        <sz val="10"/>
        <color theme="1"/>
        <rFont val="Calibri"/>
        <family val="2"/>
        <scheme val="minor"/>
      </rPr>
      <t xml:space="preserve">The scores and accreditations noted above are based on the date in which the score or accreditation was received. For example, if a score was received in November 2023 then this is reported in the Apr'23-Mar'24 column. The scores and accreditations reported within this document are the most up-to-date scores available at this time of initial publication in June 2024. </t>
    </r>
  </si>
  <si>
    <t>ESG Databook - Metrics - Severn Trent Water</t>
  </si>
  <si>
    <t>Sustainability Commitments</t>
  </si>
  <si>
    <t>Water quality compliance (CRI)</t>
  </si>
  <si>
    <t>Water supply interruptions</t>
  </si>
  <si>
    <t>HH:MM:SS</t>
  </si>
  <si>
    <t>Leakage</t>
  </si>
  <si>
    <t>Ml/d</t>
  </si>
  <si>
    <t>Ml/d (3-yr average)</t>
  </si>
  <si>
    <t>Per capita consumption</t>
  </si>
  <si>
    <t>litres/person/day (3-yr average)</t>
  </si>
  <si>
    <t>Mains repairs</t>
  </si>
  <si>
    <t>Number/1,000km mains</t>
  </si>
  <si>
    <t xml:space="preserve">Unplanned outage </t>
  </si>
  <si>
    <t>Risk of severe restrictions in a drought</t>
  </si>
  <si>
    <t xml:space="preserve">Priority services for customers in 
vulnerable circustances </t>
  </si>
  <si>
    <t>Internal sewer flooding</t>
  </si>
  <si>
    <t>Number/10,000 sewer connections</t>
  </si>
  <si>
    <t>Pollution incidents</t>
  </si>
  <si>
    <t>nr/10,000km waste water network</t>
  </si>
  <si>
    <t>Risk of sewer flooding in a storm</t>
  </si>
  <si>
    <t>Sewer collapses</t>
  </si>
  <si>
    <t>nr/1,000km sewer network</t>
  </si>
  <si>
    <t>Treatment works compliance</t>
  </si>
  <si>
    <t>C-MeX (measures the quality of services delivered to household customers)</t>
  </si>
  <si>
    <t>Rank (out of seventeen)</t>
  </si>
  <si>
    <t>8th</t>
  </si>
  <si>
    <t>9th</t>
  </si>
  <si>
    <t>11th</t>
  </si>
  <si>
    <t>D-MeX (measures the quality of services to developers and other third parties)</t>
  </si>
  <si>
    <t>2nd</t>
  </si>
  <si>
    <t>3rd</t>
  </si>
  <si>
    <t>1st</t>
  </si>
  <si>
    <t>Reducing residential void properties</t>
  </si>
  <si>
    <t>Reducing residential gap sites</t>
  </si>
  <si>
    <t>Reducing business void and gap site 
supply points</t>
  </si>
  <si>
    <t>Value for money</t>
  </si>
  <si>
    <t>Inspiring our customers to use water 
wisely</t>
  </si>
  <si>
    <t>Biodiversity (Water)</t>
  </si>
  <si>
    <t>Biodiversity (Waste)</t>
  </si>
  <si>
    <t>Satisfactory sludge use and disposal</t>
  </si>
  <si>
    <t>Help to pay when you need it</t>
  </si>
  <si>
    <t>External sewer flooding</t>
  </si>
  <si>
    <t xml:space="preserve">Sewer blockages </t>
  </si>
  <si>
    <t>Public sewer flooding</t>
  </si>
  <si>
    <t>Green communities</t>
  </si>
  <si>
    <t>Speed of response to visible leaks</t>
  </si>
  <si>
    <t>Days</t>
  </si>
  <si>
    <t xml:space="preserve">Persistent low pressure </t>
  </si>
  <si>
    <t>Abstraction incentive mechanism (AIM)</t>
  </si>
  <si>
    <t>Ml</t>
  </si>
  <si>
    <t>Resilient supplies</t>
  </si>
  <si>
    <t>Resolution of low pressure complaints</t>
  </si>
  <si>
    <t>Number of water meters installed</t>
  </si>
  <si>
    <t>Water quality complaints</t>
  </si>
  <si>
    <t>Farming for Water</t>
  </si>
  <si>
    <t>Protecting our schools from lead</t>
  </si>
  <si>
    <t>Water</t>
  </si>
  <si>
    <t>Distribution Input (Freshwater withdrawal)</t>
  </si>
  <si>
    <t xml:space="preserve">Distribution input is the average amount of potable water entering the distribution system. </t>
  </si>
  <si>
    <r>
      <t>m</t>
    </r>
    <r>
      <rPr>
        <vertAlign val="superscript"/>
        <sz val="11"/>
        <color theme="1"/>
        <rFont val="Calibri"/>
        <family val="2"/>
        <scheme val="minor"/>
      </rPr>
      <t>3</t>
    </r>
  </si>
  <si>
    <t xml:space="preserve">Length of potable mains </t>
  </si>
  <si>
    <t>km</t>
  </si>
  <si>
    <t xml:space="preserve">Water losses per main
 length </t>
  </si>
  <si>
    <r>
      <t>m</t>
    </r>
    <r>
      <rPr>
        <vertAlign val="superscript"/>
        <sz val="11"/>
        <color theme="1"/>
        <rFont val="Calibri"/>
        <family val="2"/>
        <scheme val="minor"/>
      </rPr>
      <t>3</t>
    </r>
    <r>
      <rPr>
        <sz val="11"/>
        <color theme="1"/>
        <rFont val="Calibri"/>
        <family val="2"/>
        <scheme val="minor"/>
      </rPr>
      <t>/km</t>
    </r>
  </si>
  <si>
    <t>Amount of leakage in m3 per km of potable water mains.</t>
  </si>
  <si>
    <t>Water mains replacement rate</t>
  </si>
  <si>
    <t>Total length of new, renewed and relined potable mains divided by the total length of all potable mains.</t>
  </si>
  <si>
    <t>Total water saved through demand management programmes</t>
  </si>
  <si>
    <t>Total water saved by programmes e.g. Retro-fitting water saving devices and water efficiency audits.</t>
  </si>
  <si>
    <t xml:space="preserve">Water intensity </t>
  </si>
  <si>
    <r>
      <t>m</t>
    </r>
    <r>
      <rPr>
        <vertAlign val="superscript"/>
        <sz val="11"/>
        <color theme="1"/>
        <rFont val="Calibri"/>
        <family val="2"/>
        <scheme val="minor"/>
      </rPr>
      <t>3</t>
    </r>
    <r>
      <rPr>
        <sz val="11"/>
        <color theme="1"/>
        <rFont val="Calibri"/>
        <family val="2"/>
        <scheme val="minor"/>
      </rPr>
      <t xml:space="preserve"> / £m revenue</t>
    </r>
  </si>
  <si>
    <t>Volume of wastewater receiving treatment at sewage treatment works</t>
  </si>
  <si>
    <t>Ml/yr</t>
  </si>
  <si>
    <t>Average volume of wastewater treated each day</t>
  </si>
  <si>
    <r>
      <t>m</t>
    </r>
    <r>
      <rPr>
        <vertAlign val="superscript"/>
        <sz val="11"/>
        <color theme="1"/>
        <rFont val="Calibri"/>
        <family val="2"/>
        <scheme val="minor"/>
      </rPr>
      <t>3</t>
    </r>
    <r>
      <rPr>
        <sz val="11"/>
        <color theme="1"/>
        <rFont val="Calibri"/>
        <family val="2"/>
        <scheme val="minor"/>
      </rPr>
      <t>/day</t>
    </r>
  </si>
  <si>
    <t>Customers</t>
  </si>
  <si>
    <t xml:space="preserve">Av. monthly rate of Drinking Water Quality complaints </t>
  </si>
  <si>
    <t>Revenue (Appointed Activities)</t>
  </si>
  <si>
    <t>Note: all data is taken, or calculated, from Severn Trent Water's Annual Performance Report which can be located at https://www.stwater.co.uk/regulatory-library/regulatory-library-documents/</t>
  </si>
  <si>
    <t>ESG Databook - Metrics - Hafren Dyfrdwy</t>
  </si>
  <si>
    <t>Water Quality Compliance (CRI)</t>
  </si>
  <si>
    <t>Number of drinking water quality complaints</t>
  </si>
  <si>
    <t>Water Supply Interruptions</t>
  </si>
  <si>
    <t>Per Capita Consumption</t>
  </si>
  <si>
    <t>Mains Repairs</t>
  </si>
  <si>
    <t xml:space="preserve">Unplanned Outage </t>
  </si>
  <si>
    <t>Internal Sewer Flooding</t>
  </si>
  <si>
    <t>Pollution Incidents</t>
  </si>
  <si>
    <t>Sewer Collapses</t>
  </si>
  <si>
    <t>Treatment Works Compliance</t>
  </si>
  <si>
    <t>7th</t>
  </si>
  <si>
    <t xml:space="preserve">Sewer Blockages </t>
  </si>
  <si>
    <t>Hectares managed for biodiversity</t>
  </si>
  <si>
    <t>Hectares</t>
  </si>
  <si>
    <t>Improving Reservoir Resilience</t>
  </si>
  <si>
    <t>Distribution Input (Freshwater Withdrawal)</t>
  </si>
  <si>
    <t>Water mains replacement
 rate</t>
  </si>
  <si>
    <t xml:space="preserve">Water Intensity </t>
  </si>
  <si>
    <r>
      <t>m</t>
    </r>
    <r>
      <rPr>
        <vertAlign val="superscript"/>
        <sz val="11"/>
        <color theme="1"/>
        <rFont val="Calibri"/>
        <family val="2"/>
        <scheme val="minor"/>
      </rPr>
      <t>3</t>
    </r>
    <r>
      <rPr>
        <sz val="11"/>
        <color theme="1"/>
        <rFont val="Calibri"/>
        <family val="2"/>
        <scheme val="minor"/>
      </rPr>
      <t>/£m revenue</t>
    </r>
  </si>
  <si>
    <t>Volume of wastewater receiving treatment at Sewage Treatment Works</t>
  </si>
  <si>
    <t>Av. monthly rate of Drinking Water Quality complaints</t>
  </si>
  <si>
    <t>Note: all data is taken, or calculated, from Hafren Dyfrdwy Annual Performance Report which can be located https://www.hdcymru.co.uk/regulatory-library/regulatory-library/</t>
  </si>
  <si>
    <t xml:space="preserve"> Global Reporting Initiative (‘GRI’)</t>
  </si>
  <si>
    <t>This GRI Index provides more detail to internal and external stakeholders on Severn Trent Plc sustainability-related policies, programmes and performance. Unless stated otherwise, the period covered is the fiscal year 1 April 2023 to 31 March 2024.</t>
  </si>
  <si>
    <t>GRI Standard</t>
  </si>
  <si>
    <t>Code</t>
  </si>
  <si>
    <t>Disclosure Description</t>
  </si>
  <si>
    <t>Severn Trent Disclosure</t>
  </si>
  <si>
    <t>GRI 2: General Disclosures</t>
  </si>
  <si>
    <t>GRI 2: General Disclosures 2021</t>
  </si>
  <si>
    <t>2-1</t>
  </si>
  <si>
    <t>Organizational details</t>
  </si>
  <si>
    <t>Severn Trent Plc, Severn Trent Centre, 2 St John's Street, Coventry CV1 2LZ</t>
  </si>
  <si>
    <t>2-2</t>
  </si>
  <si>
    <t>Entities included in the organization’s sustainability reporting</t>
  </si>
  <si>
    <t>Our businesses | About us | Severn Trent Plc</t>
  </si>
  <si>
    <t>2-3</t>
  </si>
  <si>
    <t>Reporting period, frequency and contact point</t>
  </si>
  <si>
    <t>1 April 2023 - 31 March 2024, Annual reporting,  Contact : corporate.responsibility@severntrent.co.uk</t>
  </si>
  <si>
    <t>2-4</t>
  </si>
  <si>
    <t>Restatements of information</t>
  </si>
  <si>
    <t xml:space="preserve">Not applicable, no restatements. </t>
  </si>
  <si>
    <t>2-5</t>
  </si>
  <si>
    <t>External assurance</t>
  </si>
  <si>
    <t>Refer to  'Assuring our data' on page 73 of the annual report and accounts 2023/24.</t>
  </si>
  <si>
    <t>2-6</t>
  </si>
  <si>
    <t>Activities, value chain and other business relationships</t>
  </si>
  <si>
    <t>Refer to 'Our Business Model' on pages 8-9 ,'Suppliers and Contractors' on pages 118-119, and 'Sustantial Shareholdings' on page 2017 of the annual report and accounts 2023/24. 
Reference can also be made to GRI 2-2.</t>
  </si>
  <si>
    <t>2-7</t>
  </si>
  <si>
    <r>
      <rPr>
        <b/>
        <sz val="11"/>
        <rFont val="Calibri"/>
        <family val="2"/>
        <scheme val="minor"/>
      </rPr>
      <t xml:space="preserve">As at 31 March 2024: </t>
    </r>
    <r>
      <rPr>
        <sz val="11"/>
        <rFont val="Calibri"/>
        <family val="2"/>
        <scheme val="minor"/>
      </rPr>
      <t xml:space="preserve">
Total number of employees: 9192
Female employees: 2582 (28.1%) / Male employees: 6610 (71.9%)
Permanent employees - Female - 2544 / Male - 6532
Temporary employees - Female - 38 / Male - 78
Full time employees - Female: 2138 | Male: 6415
Part time employees - Female: 444 / Male: 195
Ethnic minority employees: 1049 (11.4%)</t>
    </r>
  </si>
  <si>
    <t>2-8</t>
  </si>
  <si>
    <t>Workers who are not employees</t>
  </si>
  <si>
    <r>
      <rPr>
        <b/>
        <sz val="11"/>
        <rFont val="Calibri"/>
        <family val="2"/>
        <scheme val="minor"/>
      </rPr>
      <t xml:space="preserve">As at 31 March 2024: </t>
    </r>
    <r>
      <rPr>
        <sz val="11"/>
        <rFont val="Calibri"/>
        <family val="2"/>
        <scheme val="minor"/>
      </rPr>
      <t xml:space="preserve">
Total number of agency workers who are not employees or contractors: 149</t>
    </r>
  </si>
  <si>
    <t>2-9</t>
  </si>
  <si>
    <t>Governance structure and composition</t>
  </si>
  <si>
    <r>
      <rPr>
        <b/>
        <sz val="11"/>
        <color rgb="FF000000"/>
        <rFont val="Calibri"/>
        <family val="2"/>
        <scheme val="minor"/>
      </rPr>
      <t xml:space="preserve">As at 31 March 2024: 
</t>
    </r>
    <r>
      <rPr>
        <sz val="11"/>
        <color rgb="FF000000"/>
        <rFont val="Calibri"/>
        <scheme val="minor"/>
      </rPr>
      <t>Board members: 6 (75%) female / 2 (25%) male
% of ethnic minority Board members: 25%
Executive Committee members: 4 (44.4%) female / 5 (55.6%) male
Number and % of minority ethnic Executive Committee members: 1 (11%)</t>
    </r>
  </si>
  <si>
    <t>2-10</t>
  </si>
  <si>
    <t>Nomination and selection of the highest governance body</t>
  </si>
  <si>
    <t>Refer to 'Nominations Committee Report' on pages 148-152 of the annual report and accounts 2023/24.</t>
  </si>
  <si>
    <t>2-11</t>
  </si>
  <si>
    <t>Chair of the highest governance body</t>
  </si>
  <si>
    <t>Refer to 'Board of Directors' on pages 134-135 of the annual report and accounts 2023/24.</t>
  </si>
  <si>
    <t>2-12</t>
  </si>
  <si>
    <t>Role of the highest governance body in overseeing the management of impacts</t>
  </si>
  <si>
    <t>Refer to 'Governance Framework' on pages 138-139 of the annual report and accounts 2023/24.</t>
  </si>
  <si>
    <t>2-13</t>
  </si>
  <si>
    <t>Delegation of responsibility for managing impacts</t>
  </si>
  <si>
    <t>2-14</t>
  </si>
  <si>
    <t>Role of the highest governance body in sustainability reporting</t>
  </si>
  <si>
    <t xml:space="preserve">Refer to 'Governance Framework' on pages 138-139 of the annual report and accounts 2023/24.
</t>
  </si>
  <si>
    <t>2-15</t>
  </si>
  <si>
    <t>Conflicts of interest</t>
  </si>
  <si>
    <r>
      <rPr>
        <sz val="11"/>
        <rFont val="Calibri"/>
        <family val="2"/>
        <scheme val="minor"/>
      </rPr>
      <t>Refer to our</t>
    </r>
    <r>
      <rPr>
        <u/>
        <sz val="11"/>
        <color theme="10"/>
        <rFont val="Calibri"/>
        <family val="2"/>
        <scheme val="minor"/>
      </rPr>
      <t xml:space="preserve"> Group Conflicts of Interest Policy</t>
    </r>
  </si>
  <si>
    <t>2-16</t>
  </si>
  <si>
    <t>Communication of critical concerns</t>
  </si>
  <si>
    <t>Refer to 'Whistleblowing' on page 157 of the annual report and accounts 2023/24.</t>
  </si>
  <si>
    <t>2-17</t>
  </si>
  <si>
    <t>Collective knowledge of the highest governance body</t>
  </si>
  <si>
    <t xml:space="preserve">Refer to 'Board Skills' on page 136 of the annual report and accounts 2023/24.
</t>
  </si>
  <si>
    <t>2-18</t>
  </si>
  <si>
    <t>Evaluation of the performance of the highest governance body</t>
  </si>
  <si>
    <t>Refer to 'Composition, Successtion and Evaluation' on pages 144-157 of the annual report and accounts 2023/24.</t>
  </si>
  <si>
    <t>2-19</t>
  </si>
  <si>
    <t>Remuneration policies</t>
  </si>
  <si>
    <r>
      <rPr>
        <sz val="11"/>
        <rFont val="Calibri"/>
        <family val="2"/>
        <scheme val="minor"/>
      </rPr>
      <t>Refer to our</t>
    </r>
    <r>
      <rPr>
        <u/>
        <sz val="11"/>
        <color theme="10"/>
        <rFont val="Calibri"/>
        <family val="2"/>
        <scheme val="minor"/>
      </rPr>
      <t xml:space="preserve"> Severn Trent Plc Remuneration Policy</t>
    </r>
  </si>
  <si>
    <t>2-20</t>
  </si>
  <si>
    <t>Process to determine remuneration</t>
  </si>
  <si>
    <t>2-21</t>
  </si>
  <si>
    <t>Annual total compensation ratio</t>
  </si>
  <si>
    <t>Refer to 'Company Remuneration at Severn Trent' on pages 182-187 of the annual report and accounts 2023/24.</t>
  </si>
  <si>
    <t>2-22</t>
  </si>
  <si>
    <t>Statement on sustainable development strategy</t>
  </si>
  <si>
    <t>Refer to 'Our Approach to Sustainability' on page 5 of the sustainability report 2023/24.</t>
  </si>
  <si>
    <t>2-23</t>
  </si>
  <si>
    <t>Policy commitments</t>
  </si>
  <si>
    <t>Refer to 'Managing Risks and Opportunities' on pages 92-94 of the annual report and accounts 2023/24.</t>
  </si>
  <si>
    <t>2-24</t>
  </si>
  <si>
    <t>Embedding policy commitments</t>
  </si>
  <si>
    <t>Refer to 'Our Principal Risks' on pages 95-102 of the annual report and accounts 2023/24.</t>
  </si>
  <si>
    <t>2-25</t>
  </si>
  <si>
    <t>Processes to remediate negative impacts</t>
  </si>
  <si>
    <r>
      <rPr>
        <sz val="11"/>
        <rFont val="Calibri"/>
        <family val="2"/>
        <scheme val="minor"/>
      </rPr>
      <t>Refer to our</t>
    </r>
    <r>
      <rPr>
        <u/>
        <sz val="11"/>
        <color theme="10"/>
        <rFont val="Calibri"/>
        <family val="2"/>
        <scheme val="minor"/>
      </rPr>
      <t xml:space="preserve"> Group Speak Up Policy</t>
    </r>
  </si>
  <si>
    <t>2-26</t>
  </si>
  <si>
    <t>Mechanisms for seeking advice and raising concerns</t>
  </si>
  <si>
    <r>
      <rPr>
        <sz val="11"/>
        <rFont val="Calibri"/>
        <family val="2"/>
        <scheme val="minor"/>
      </rPr>
      <t xml:space="preserve">Refer to our Group Speak Up Policy and our </t>
    </r>
    <r>
      <rPr>
        <u/>
        <sz val="11"/>
        <color theme="10"/>
        <rFont val="Calibri"/>
        <family val="2"/>
        <scheme val="minor"/>
      </rPr>
      <t>Doing the Right Thing Policy</t>
    </r>
  </si>
  <si>
    <t>2-27</t>
  </si>
  <si>
    <t>Compliance with laws and regulations</t>
  </si>
  <si>
    <t>We received a fine of £2 million in 2023/24 for non-compliance with environmental laws and regulations.</t>
  </si>
  <si>
    <t>2-28</t>
  </si>
  <si>
    <t>Membership associations</t>
  </si>
  <si>
    <t>Refer to 'The Water Sector' on pages 4-5 of the annual report and accounts 2023/24.</t>
  </si>
  <si>
    <t>2-29</t>
  </si>
  <si>
    <t>Approach to stakeholder engagement</t>
  </si>
  <si>
    <t>Refer to 'Stakeholder Engagement' on pages 108-121 of the annual report and accounts 2023/24.</t>
  </si>
  <si>
    <t>2-30</t>
  </si>
  <si>
    <t>Collective bargaining agreements</t>
  </si>
  <si>
    <t>90% of employees are covered by collective bargaining agreements</t>
  </si>
  <si>
    <t>GRI 3: Material Topics</t>
  </si>
  <si>
    <t>GRI 3: Material Topics 2021</t>
  </si>
  <si>
    <t>3-1</t>
  </si>
  <si>
    <t>Process to determine material topics</t>
  </si>
  <si>
    <t>Refer to 'Our most material issues" within the Sustainabiltiy Report 2021/22 which remain applicable for 2023/24.</t>
  </si>
  <si>
    <t>3-2</t>
  </si>
  <si>
    <t>List of material topics</t>
  </si>
  <si>
    <t>GRI 201: Economic Performance</t>
  </si>
  <si>
    <t>GRI 201: Economic Performance 2016</t>
  </si>
  <si>
    <t>201-1</t>
  </si>
  <si>
    <t>Direct economic value generated and distributed</t>
  </si>
  <si>
    <t>Refer to 'Chief Financial Officer's Review' on pages 84-91 of the annual report and accounts 2023/24.</t>
  </si>
  <si>
    <t>201-2</t>
  </si>
  <si>
    <t>Financial implications and other risks and opportunities due to climate change</t>
  </si>
  <si>
    <t>Refer to 'Taskforce on Climate-related Financial Disclosures (TCFD)' within the 'Running a Business that goes Hand-in-Hand with Nature' section on pages 42-74 of the annual report and accounts 2023/24.</t>
  </si>
  <si>
    <t>201-3</t>
  </si>
  <si>
    <t>Defined benefit plan obligations and other retirement plans</t>
  </si>
  <si>
    <t>Refer to 'Pensions' on page 91 of the annual report and accounts 2023/24.
Further Information:
1) Contributions to the current defined contribution plan are based on a 2:1 structure i.e. the Company pays twice the employee e.g. employee pays 3%, Company pays 6%. Employer contributions are capped at 15% (where the employee pays 7.5%)
2) 98.5% of employee's participate in retirement plans, 56.7% pay contributions above the minimum of 3%</t>
  </si>
  <si>
    <t>GRI 202: Market Presence</t>
  </si>
  <si>
    <t>GRI 202: Market Presence 2016</t>
  </si>
  <si>
    <t>202-1</t>
  </si>
  <si>
    <t>Ratios of standard entry level wage by gender compared to local minimum wage</t>
  </si>
  <si>
    <t>Refer to 'Company Remuneration at Severn Trent' on pages 182-183 of the annual report and accounts 2023/24.</t>
  </si>
  <si>
    <t>202-2</t>
  </si>
  <si>
    <t>Proportion of senior management hired from the local community</t>
  </si>
  <si>
    <t>The percentage of hires of Senior Management personnel, in 2023/24, from the local community was 100%.</t>
  </si>
  <si>
    <t>GRI 203: Indirect Economic Impacts</t>
  </si>
  <si>
    <t>GRI 203: Indirect Economic Impacts 2016</t>
  </si>
  <si>
    <t>203-1</t>
  </si>
  <si>
    <t>Infrastructure investments and services supported</t>
  </si>
  <si>
    <t>Severn Trent continue to invest in the improvement and development of infrastructure and services. The investments will all have varying levels of direct and indirect economic benefits for Severn Trent plc, customers, local communities and wider stakeholders. For examples of investment activities completed please refer to the annual report and accounts 2023/24 or the sustainability report 2023/24.</t>
  </si>
  <si>
    <t>203-2</t>
  </si>
  <si>
    <t>Significant indirect economic impacts</t>
  </si>
  <si>
    <t>GRI 204: Procurement Practices</t>
  </si>
  <si>
    <t>GRI 204: Procurement Practices 2016</t>
  </si>
  <si>
    <t>204-1</t>
  </si>
  <si>
    <t>Proportion of spending on local suppliers</t>
  </si>
  <si>
    <t>We provide services to businesses and households across the Midlands and Wales, and are committed to making a positive impact upon the environment and society within our region. This includes local businesses within our supply chain.
a. In this reporting year, around 99.7% of our total spend was with predominantly UK-based suppliers.
b. We don't currently report this by region.
c. The Utilities Contracts Regulations 2016 (UCR16) set rules about the procurement of goods and services by water companies. The application of these regulations are dependent on the nature and value of the contract. However, when these rules do apply, companies are obliged to adhere to the relevant principles and requirement.</t>
  </si>
  <si>
    <t>GRI 205: Anti-corruption</t>
  </si>
  <si>
    <t>GRI 205: Anti-corruption 2016</t>
  </si>
  <si>
    <t>205-1</t>
  </si>
  <si>
    <t>Operations assessed for risks related to corruption</t>
  </si>
  <si>
    <t>Refer to 'Our Principal Risks' on page 95 of the annual report and accounts 2023/24.</t>
  </si>
  <si>
    <t>205-2</t>
  </si>
  <si>
    <t>Communication and training about anti-corruption policies and procedures</t>
  </si>
  <si>
    <r>
      <t xml:space="preserve">Refer to our Doing the Right Thing Policy
</t>
    </r>
    <r>
      <rPr>
        <sz val="11"/>
        <rFont val="Calibri"/>
        <family val="2"/>
        <scheme val="minor"/>
      </rPr>
      <t>In 2023/24, 1,704 employees (18.5%) completed anti-corruption training.</t>
    </r>
  </si>
  <si>
    <t>205-3</t>
  </si>
  <si>
    <t>Confirmed incidents of corruption and actions taken</t>
  </si>
  <si>
    <t>There have been zero confirmed incidents of corruption in the last reporting year.</t>
  </si>
  <si>
    <t>GRI 206: Anti-competitive Behavior</t>
  </si>
  <si>
    <t>GRI 206: Anti-competitive Behavior 2016</t>
  </si>
  <si>
    <t>206-1</t>
  </si>
  <si>
    <t>Legal actions for anti-competitive behavior, anti-trust, and monopoly practices</t>
  </si>
  <si>
    <r>
      <rPr>
        <sz val="11"/>
        <rFont val="Calibri"/>
        <family val="2"/>
        <scheme val="minor"/>
      </rPr>
      <t>Refer to our</t>
    </r>
    <r>
      <rPr>
        <sz val="11"/>
        <color theme="10"/>
        <rFont val="Calibri"/>
        <family val="2"/>
        <scheme val="minor"/>
      </rPr>
      <t xml:space="preserve"> </t>
    </r>
    <r>
      <rPr>
        <u/>
        <sz val="11"/>
        <color theme="10"/>
        <rFont val="Calibri"/>
        <family val="2"/>
        <scheme val="minor"/>
      </rPr>
      <t>Group Competition and Competitive Information Policy</t>
    </r>
  </si>
  <si>
    <t>GRI 207: Tax</t>
  </si>
  <si>
    <t>GRI 207: Tax 2019</t>
  </si>
  <si>
    <t>207-1</t>
  </si>
  <si>
    <t>Approach to tax</t>
  </si>
  <si>
    <r>
      <rPr>
        <sz val="11"/>
        <rFont val="Calibri"/>
        <family val="2"/>
        <scheme val="minor"/>
      </rPr>
      <t xml:space="preserve">Refer to </t>
    </r>
    <r>
      <rPr>
        <u/>
        <sz val="11"/>
        <color rgb="FF0070C0"/>
        <rFont val="Calibri"/>
        <family val="2"/>
        <scheme val="minor"/>
      </rPr>
      <t>Our Tax Strategy</t>
    </r>
  </si>
  <si>
    <t>207-2</t>
  </si>
  <si>
    <t>Tax governance, control, and risk management</t>
  </si>
  <si>
    <t>207-3</t>
  </si>
  <si>
    <t>Stakeholder engagement and management of concerns related to tax</t>
  </si>
  <si>
    <t>207-4</t>
  </si>
  <si>
    <t>Country-by-country reporting</t>
  </si>
  <si>
    <t>GRI 302: Energy</t>
  </si>
  <si>
    <t>GRI 302: Energy 2016</t>
  </si>
  <si>
    <t>302-1</t>
  </si>
  <si>
    <t>Energy consumption within the organization</t>
  </si>
  <si>
    <t>2,081 GWh</t>
  </si>
  <si>
    <t>302-2</t>
  </si>
  <si>
    <t>Energy consumption outside of the organization</t>
  </si>
  <si>
    <t>Refer to 'Report on Energy' on page 74 of the annual report and accounts 2023/24.</t>
  </si>
  <si>
    <t>302-3</t>
  </si>
  <si>
    <t>Energy intensity</t>
  </si>
  <si>
    <t>0.89 GWh/£m</t>
  </si>
  <si>
    <t>302-4</t>
  </si>
  <si>
    <t>Reduction of energy consumption</t>
  </si>
  <si>
    <t>302-5</t>
  </si>
  <si>
    <t>Reductions in energy requirements of products and services</t>
  </si>
  <si>
    <t>GRI 303: Water and Effluents</t>
  </si>
  <si>
    <t>GRI 303: Water and Effluents 2018</t>
  </si>
  <si>
    <t>303-1</t>
  </si>
  <si>
    <t>Interactions with water as a shared resource</t>
  </si>
  <si>
    <r>
      <t>Refer to our Draft Water Resources Management Plan</t>
    </r>
    <r>
      <rPr>
        <vertAlign val="superscript"/>
        <sz val="11"/>
        <rFont val="Calibri"/>
        <family val="2"/>
        <scheme val="minor"/>
      </rPr>
      <t>1</t>
    </r>
  </si>
  <si>
    <t>303-2</t>
  </si>
  <si>
    <t>Management of water discharge-related impacts</t>
  </si>
  <si>
    <r>
      <rPr>
        <sz val="11"/>
        <color rgb="FF000000"/>
        <rFont val="Calibri"/>
        <scheme val="minor"/>
      </rPr>
      <t>Refer to our Drainage and Waste Water Management Plan</t>
    </r>
    <r>
      <rPr>
        <vertAlign val="superscript"/>
        <sz val="11"/>
        <color rgb="FF000000"/>
        <rFont val="Calibri"/>
        <scheme val="minor"/>
      </rPr>
      <t>2</t>
    </r>
  </si>
  <si>
    <t>303-3</t>
  </si>
  <si>
    <t>Water withdrawal</t>
  </si>
  <si>
    <t>Refer to Annual Performance Reports for STW and HD</t>
  </si>
  <si>
    <t>303-4</t>
  </si>
  <si>
    <t>Water discharge</t>
  </si>
  <si>
    <t>GRI 304: Biodiversity</t>
  </si>
  <si>
    <t>GRI 304: Biodiversity 2016</t>
  </si>
  <si>
    <t>304-1</t>
  </si>
  <si>
    <t>Operational sites owned, leased, managed in, or adjacent to, protected areas and areas of high biodiversity value outside protected areas</t>
  </si>
  <si>
    <r>
      <t>Refer to the Biodiversity Strategy and Action Plan</t>
    </r>
    <r>
      <rPr>
        <vertAlign val="superscript"/>
        <sz val="11"/>
        <color rgb="FF000000"/>
        <rFont val="Calibri"/>
        <family val="2"/>
        <scheme val="minor"/>
      </rPr>
      <t>8</t>
    </r>
  </si>
  <si>
    <t>304-2</t>
  </si>
  <si>
    <t>Significant impacts of activities, products and services on biodiversity</t>
  </si>
  <si>
    <t>304-3</t>
  </si>
  <si>
    <t>Habitats protected or restored</t>
  </si>
  <si>
    <t>GRI 305: Emissions</t>
  </si>
  <si>
    <t>GRI 305: Emissions 2016</t>
  </si>
  <si>
    <t>305-1</t>
  </si>
  <si>
    <t>Direct (Scope 1) GHG emissions</t>
  </si>
  <si>
    <t>Refer to 'Annual operational emissions' table on page 72 of the annual report and accounts 2023/24.</t>
  </si>
  <si>
    <t>305-2</t>
  </si>
  <si>
    <t>Energy indirect (Scope 2) GHG emissions</t>
  </si>
  <si>
    <t>305-3</t>
  </si>
  <si>
    <t>Other indirect (Scope 3) GHG emissions</t>
  </si>
  <si>
    <t>Refer to 'Scope 3' table on page 72 of the annual report and accounts 2023/24.</t>
  </si>
  <si>
    <t>305-4</t>
  </si>
  <si>
    <t>305-5</t>
  </si>
  <si>
    <t>Reduction of GHG emissions</t>
  </si>
  <si>
    <t>Refer to 'Annual operational emissions' table on page 72 of the annual report and accounts 2023/24.
Further Information:
We have already made significant progress on our carbon reduction journey, having delivered a 30% reduction against our SBT of 46% by 2031 (against our baseline in 2019/20).</t>
  </si>
  <si>
    <t>GRI 306: Waste</t>
  </si>
  <si>
    <t>GRI 306: Waste 2020</t>
  </si>
  <si>
    <t>306-1</t>
  </si>
  <si>
    <t>Waste generation and significant waste-related impacts</t>
  </si>
  <si>
    <r>
      <t>Refer to the 'Waste Management' webpage on the Severn Trent plc website</t>
    </r>
    <r>
      <rPr>
        <vertAlign val="superscript"/>
        <sz val="11"/>
        <rFont val="Calibri"/>
        <family val="2"/>
        <scheme val="minor"/>
      </rPr>
      <t>7</t>
    </r>
  </si>
  <si>
    <t>306-2</t>
  </si>
  <si>
    <t>Management of significant waste-related impacts</t>
  </si>
  <si>
    <t>306-3</t>
  </si>
  <si>
    <t>Waste generated</t>
  </si>
  <si>
    <t>Total Waste: 537,388 tonnes
Excavated highways waste (inc. water &amp; waste infrastructure):25,101 tonnes
FM &amp; Operational waste - property: 8,238 tonnes
FM &amp; Operational waste - sanitary waste: 4 tonnes
FM &amp; Operational waste - used chemical containers: 22 tonnes
FM &amp; Operational waste - packaging (bottled water): 0.23 tonnes
Grit &amp; screenings - non infra waste: 26,472 tonnes
Grit &amp; screenings - digester cleaning: 2,361 tonnes
Bio solids - water and waste: 142,198 tonnes
Vehicle disposal - end of use vehicles: 12 tonnes</t>
  </si>
  <si>
    <t>306-4</t>
  </si>
  <si>
    <t>Waste diverted from disposal</t>
  </si>
  <si>
    <t>Total waste recycled: 487,509 tonnes</t>
  </si>
  <si>
    <t>306-5</t>
  </si>
  <si>
    <t>Waste directed to disposal</t>
  </si>
  <si>
    <t>Total waste to landfill: 49,881 tonnes</t>
  </si>
  <si>
    <t>GRI 308: Supplier Environmental Assessment</t>
  </si>
  <si>
    <t>GRI 308: Supplier Environmental Assessment 2016</t>
  </si>
  <si>
    <t>308-1</t>
  </si>
  <si>
    <t>New suppliers that were screened using environmental criteria</t>
  </si>
  <si>
    <t>All suppliers are assessed against environmental criteria at tender. In 2023 we launched our relevancy matrix, a tool that highlights environmental and social impacts most material to key supplier categories so that we can tailor our approach; including supplier selection. This assessment informs our purchasing decisions, ensuring that the most capable supplier is selected. 
In addition, we conducted a complete review of our supplier selection questions to ensure assessment criteria are effective, proportionate and supported delivery against our most material issues. Suppliers may be assessed on, but not limited to environmental policy and management systems, environmental certification, circular economy principles and ability to measure emissions and drive reductions through Science-based Targets. Developed in collaboration with subject-matter experts, we will continue to review the effectiveness of these questions to drive impact. 
New high-impact suppliers also undertake an assessment on EcoVadis. An independent sustainability assessment platform that rates suppliers based on environmental and social impact, management approach &amp; performance. ​</t>
  </si>
  <si>
    <t>308-2</t>
  </si>
  <si>
    <t>Negative environmental impacts in the supply chain and actions taken</t>
  </si>
  <si>
    <t xml:space="preserve">As a minimum, we expect all our suppliers and their subcontractors to commit to and deliver against the principles set out in our Sustainable Supply Chain Charter. Compliance with this charter is stipulated in our standard contractual terms and conditions. As of March 2024, all suppliers including non-contracted suppliers must be registered through SAP Ariba. The registration for SAP Ariba includes the contractor agreeing to respect and deliver against the principles outlined in the Charter.
Minimisation of negative environmental impact is also stipulated within the contract specification and supplier standard terms and conditions. In 2022/23 we introduced new contractual clauses setting the expectation around EcoVadis assessment, the provision of emissions data and setting and delivering against a Science-based Target. These clauses continued in 2023/24. We are currently developing contractual clauses to support waste performance data capture and adoption of circular economy principles.
Supported by our relevancy matrix, we take a tailored and proportionate approach to the assessment and management of environmental impact throughout contract management. A dedicated Contract Management team ensures specific KPI's are set in relation to the activity undertaken or product sourced and its associated environmental impact. Supplier performance is monitored and non-compliance addressed to ensure corrective action plans are in place and improvements made. Significant negative environmental impacts are dealt with on a contract by contract basis and reported directly to the relevant senior lead to ensure resolution and mitigation against potential future incidents. Root cause analysis is a key part of this. We do not report this information centrally.
</t>
  </si>
  <si>
    <t xml:space="preserve">A dedicated team is responsible for the continuous development and delivery of our Supply Chain Sustainability Strategy which seeks to minimise negative environmental impact, and identify opportunities for improvement. More information on our approach can be found in our Annual Sustainability Report. 
In 2021, we launched EcoVadis, a sustainability assessment platform which independently assesses and rates individual suppliers on their environmental performance. The output of each assessment allows the Contract Management team to identify tangible opportunities to improve environmental performance through supplier-specific corrective action plans. At March 2024, 115 suppliers have completed assessment.
We recognise that our Capital suppliers present the highest impact on the environment, and in 2021 additional measures were mandated for suppliers responsible for the design and delivery of our capital projects. Biodiversity net gain clauses have now been written into works orders for capital projects; stipulating that all projects that proceeded with a preliminary ecological appraisal (PEA) achieve at least 15% biodiversity net gain. This requirement, along with additional mandatory biodiversity requirements and specifications are outlined in our Design Manual including the development of a Biodiversity Enhancement Plan, produced by a suitably qualified and competent ecologist. Compliance is conducted through our updated Design Assurance Review Process, with completed checks and evidence required prior to progression to the next stage, and finally approval. 
</t>
  </si>
  <si>
    <t xml:space="preserve">OOur dedicated channel, Supplier Spotlight, allows for individuals to provide supplier feedback, including on social issues. We received a range of internal supplier feedback during the reporting year in relation to Environmental/Social matters, inc health and safety. We would not terminate a contract as a result of negative environmental or social performance alone. Instead we are committed to working collaboratively with a supplier to help develop and improve their approach
Through our partnership with the Supply Chain Sustainability School,  Supplier Summits, Supplier onboarding events, 1:1 engagement, training events and dedicated supplier communications we continue to raise awareness of potential negative environmental impacts and work collaboratively to mitigate this risk and identify opportunities to enhance the environment. </t>
  </si>
  <si>
    <t>GRI 401: Employment</t>
  </si>
  <si>
    <t>GRI 401: Employment 2016</t>
  </si>
  <si>
    <t>401-1</t>
  </si>
  <si>
    <t>New employee hires and employee turnover</t>
  </si>
  <si>
    <r>
      <rPr>
        <sz val="11"/>
        <color rgb="FF000000"/>
        <rFont val="Calibri"/>
        <scheme val="minor"/>
      </rPr>
      <t xml:space="preserve">New employee hires - Female: 554 (27.9%) /  Male: 1432 (72.1%)
New employee hires - under 30 years old: 895 (45.1%)
New employee hires - 30-50 years old: 839 (42.2%)
New employee hires - over 50 years old: 252 (12.7%)
</t>
    </r>
    <r>
      <rPr>
        <sz val="11"/>
        <color rgb="FFFF0000"/>
        <rFont val="Calibri"/>
        <scheme val="minor"/>
      </rPr>
      <t xml:space="preserve">
</t>
    </r>
    <r>
      <rPr>
        <sz val="11"/>
        <color rgb="FF000000"/>
        <rFont val="Calibri"/>
        <scheme val="minor"/>
      </rPr>
      <t>Employee turnover - 818 leavers (9.42%) - female: 278 leavers (11.28%) / male: 540 (8.68%)
Employee turnover - under 30 years old: 324 leavers (17.18%)
Employee turnover - 30-50 years old: 312 leavers (6.92%)
Employee turnover - over 50 years old: 182 leavers (7.96%)</t>
    </r>
  </si>
  <si>
    <t>401-2</t>
  </si>
  <si>
    <t>Benefits provided to full-time employees that are not provided to temporary or part-time employees</t>
  </si>
  <si>
    <t>All employees, permanent and fixed term contract (whether full-time or part-time) are entitled to annual leave, life-cover, pension scheme membership, flexible benefits, recognition scheme, standard allowances, sick-leave, parental and maternity leave and Sharesave.
Whilst fixed term contractors are not specifically excluded from career breaks there is an eligibility criteria that employees must have 5 years’ service so this will preclude most / all FTC employees</t>
  </si>
  <si>
    <t>401-3</t>
  </si>
  <si>
    <t>Parental leave</t>
  </si>
  <si>
    <t>100% of employees are covered by policies
Number of employees taking time off within reporting period: female 162 / male 164
Number of employees that returned to work within reporting period: female 84 / male 162
Number of employees that returned to work within reporting period &amp; still employed 12 months after: 205 of 232 employees
88.4% of employees returned to work that took parental leave</t>
  </si>
  <si>
    <t>GRI 402: Labor/Management Relations</t>
  </si>
  <si>
    <t>GRI 402: Labor/Management Relations 2016</t>
  </si>
  <si>
    <t>402-1</t>
  </si>
  <si>
    <t>Minimum notice periods regarding operational changes</t>
  </si>
  <si>
    <t>We abide by the legal requirements and in most cases exceed them dependant on the level of change. (Legal requirement is at least 30 days for a change which impacts 20 – 99 employees and 45 days for impact to 100 or more employees). Our Partnership agreement outlines the ‘processes for consultation and sharing information’ but does not specify timescales for notice periods.</t>
  </si>
  <si>
    <t>GRI 403: Occupational Health and Safety</t>
  </si>
  <si>
    <t>GRI 403: Occupational Health and Safety 2018</t>
  </si>
  <si>
    <t>403-1</t>
  </si>
  <si>
    <t>Occupational health and safety management system</t>
  </si>
  <si>
    <r>
      <rPr>
        <sz val="11"/>
        <rFont val="Calibri"/>
        <family val="2"/>
        <scheme val="minor"/>
      </rPr>
      <t xml:space="preserve">Refer to our </t>
    </r>
    <r>
      <rPr>
        <u/>
        <sz val="11"/>
        <color theme="10"/>
        <rFont val="Calibri"/>
        <family val="2"/>
        <scheme val="minor"/>
      </rPr>
      <t xml:space="preserve">Group Health Safety and Wellbeing Policy
</t>
    </r>
    <r>
      <rPr>
        <sz val="11"/>
        <rFont val="Calibri"/>
        <family val="2"/>
        <scheme val="minor"/>
      </rPr>
      <t>We are not accredited, however our management system is based on a legislation-focused best practise framework allowing us to identify and assess risk.</t>
    </r>
  </si>
  <si>
    <t>403-2</t>
  </si>
  <si>
    <t>Hazard identification, risk assessment, and incident investigation</t>
  </si>
  <si>
    <t>We encourage a culture where all employees seek to acknowledge, report and remediate all hazards and unsafe behaviours that could potentially bring harm to ourselves, our colleagues or others. We also encourage a culture where all employees positively embrace and share safe behaviours. As set out in the employee Roles and Responsibilities guidance, all employees have specific responsibilities for challenging unsafe behaviours and conditions and engaging with those involved to agree the necessary improvements required and taking ownership of identified hazards and taking immediate corrective action, where it is safe to do so. 
To enable us to track, monitor and identify areas for improvements we report hazards, positive and unsafe behaviours using the company reporting system, Safety Net. Data is analysed routinely by the HSW Performance and Reporting team and as part of the performance measurement and monitoring process. Any identified changes are made within the relevant Standards and risk assessments and are communicated accordingly. We report all HSW incidents openly, honestly, timely, accurately and consistently. We promote a strictly no blame culture – the purpose of reporting incidents is to identify root causes, learn lessons and avoid reoccurrences. All incidents are recorded on Safety Net which is simple to use and easy to access on all desktop and mobile internet devices. Detailed guidance and training are available on our Company Intranet to ensure all those required to use Safety Net are competent to do so. In addition, the HSW team is available to support and help managers and individuals in the use of the system. The HSW Performance and Reporting team is accountable for analysing HSW data, identifying trends and areas for continuous improvement, then providing insight to the business. 
We take an eight-step approach to investigations: 
Step 1 – create a Safety Alert to communicate immediate essential information to the business
Step 2 – gather evidence
Step 3 – create a timeline of events
Step 4 – undertake Root Cause Analysis – we use a specific root cause analysis system, COMET, to help us identify true root causes of our more serious incidents (e.g. Lost Time Injuries and High Potential Near Misses). COMET looks at 5 areas: Communication / Operating Environment / Management / Equipment / Training. For less serious incidents, we use a ‘Five Why’s’ approach to establish the root causes. We are clear that there may be several root causes to an incident and more than one remedial action to address each root cause
Step 5 – assign and carry out actions
Step 6 – update Safety Net records
Step 7 – communicate and finally 
Step 8 – investigation review and sign off.</t>
  </si>
  <si>
    <t>403-3</t>
  </si>
  <si>
    <t>Occupational health services</t>
  </si>
  <si>
    <t xml:space="preserve">Refer to 'Helping our people to thrive' on page 26 of the annual report and accounts 2023/24. </t>
  </si>
  <si>
    <t>403-4</t>
  </si>
  <si>
    <t>Worker participation, consultation, and communication on occupational health and safety</t>
  </si>
  <si>
    <t xml:space="preserve">We seek input and feedback from all of our colleagues and HSW representatives. We will also commit to ongoing constructive dialogue with our Trade Union members; fostering a joint understanding of HSW needs and helping deliver common solutions that will make our people safe and well. 
The Company Health, Safety and Wellbeing (HSWB) Forum is the medium used for discussing and, where appropriate, reaching agreement on HSW issues which affect the whole of STW. As different parts of the organisation will have different business priorities and issues, there are also a number of Business Forums operating under the umbrella of the Company HSWB Forum. We have a number of Safety Improvement Teams (SIT) active across our business. SITs are groups of people who meet regularly to discuss team specific HSW performance and issues, and work to resolve those. In teams we also have appointed Wellbeing Champions. The Champion works with our Occupational Health team, are a point of contact within the team to share comms and campaigns, but also support the Team Manager in spotting and resolving individual wellbeing issues. The HSW team work closely with all groups, and actively invite participation and feedback. The HSW team also provides information relating to regular lead measures relevant to each group to ensure they understand performance issues and are working to resolve them. </t>
  </si>
  <si>
    <t>403-5</t>
  </si>
  <si>
    <t>Worker training on occupational health and safety</t>
  </si>
  <si>
    <t>Training is a key enabler for us to deliver against our Goal Zero ambition. It's really important that all colleagues know what training needs to be completed as a minimum – and what training is available – if employees need more help or development. All training to help keep our employees safe, secure and well at work, is coordinated through our Academy. Employees have access to several training interventions to help keep them safe and well – whether they are an employee, or a people manager. General training categories provided are: Asbestos, Banksman, DSE, Fire Marshall, First Aid, Health, Institute of Occupational Safety and Health Leading HSSW in Operations, Institute of Occupational Saftey and Health Leading Safely in the Office, Line Manager Journey, Managing Contractors and Suppliers, Mental Health First Aid Lite for managers, Personal Safety, Trench Timbering, Water Safety and Work at Height. All people managers are required to review relevant HSW Standards and assess their team against these, through which training needs may be identified.</t>
  </si>
  <si>
    <t>403-6</t>
  </si>
  <si>
    <t>Promotion of worker health</t>
  </si>
  <si>
    <t>403-7</t>
  </si>
  <si>
    <t>Prevention and mitigation of occupational health and safety impacts directly linked by business relationships</t>
  </si>
  <si>
    <t>We drive HSW performance by using a risk based approach to the planning and setting of HSW objectives. In order to achieve our ambition that no one gets hurt or made unwell by what we do, we are working towards six key HSW objectives within our high-level HSW Framework:
– We understand our people and asset risks and controls 
– Our people are fit for work and our assets are fit for purpose
– Our people are competent to work
– Our people and assets are working safely
– We have adequate oversight of people and assets
– We are learning from our work and fixing problems</t>
  </si>
  <si>
    <t>403-8</t>
  </si>
  <si>
    <t>Workers covered by an occupational health and safety management system</t>
  </si>
  <si>
    <t>Our Group Health, Safety and Wellbeing Policy applies to you if you are employed by, or carry out work on behalf of Severn Trent Plc and extends to any Severn Trent group company, employees, contractors, temporary staff and agency workers.</t>
  </si>
  <si>
    <t>403-9</t>
  </si>
  <si>
    <t>Work-related injuries</t>
  </si>
  <si>
    <r>
      <rPr>
        <sz val="11"/>
        <color rgb="FF000000"/>
        <rFont val="Calibri"/>
        <scheme val="minor"/>
      </rPr>
      <t>In the company there were 0 fatalities, 14 LTIs (high consequence injuries) (rate 0.08 per 100,000 hours worked) and 185 accidents overall including LTIs (rate 1.1 per 100,000 hours worked). Top 4 event categories: slips, trips and falls / manual handling / struck something fixed or stationary / Road Traffic Incidents (on Public Highway)</t>
    </r>
    <r>
      <rPr>
        <sz val="11"/>
        <color rgb="FFFF0000"/>
        <rFont val="Calibri"/>
        <scheme val="minor"/>
      </rPr>
      <t>.</t>
    </r>
    <r>
      <rPr>
        <sz val="11"/>
        <color rgb="FF000000"/>
        <rFont val="Calibri"/>
        <scheme val="minor"/>
      </rPr>
      <t xml:space="preserve"> Hours worked: 17,279,080</t>
    </r>
  </si>
  <si>
    <t>403-10</t>
  </si>
  <si>
    <t>Work-related ill health</t>
  </si>
  <si>
    <t>Manual handling remains one of top event categories in terms of employee injuries.  We had one case of confirmed Carpal Tunnel in 2023/24 which was reported to the HSE. We had zero reports of Noise-induced Hearing Loss.</t>
  </si>
  <si>
    <t>GRI 404: Training and Education</t>
  </si>
  <si>
    <t>GRI 404: Training and Education 2016</t>
  </si>
  <si>
    <t>404-1</t>
  </si>
  <si>
    <t>Average hours of training per year per employee</t>
  </si>
  <si>
    <t>We delivered on average 28.96 hours of training per employee.</t>
  </si>
  <si>
    <t>404-2</t>
  </si>
  <si>
    <t>Programs for upgrading employee skills and transition assistance programs</t>
  </si>
  <si>
    <t>404-3</t>
  </si>
  <si>
    <t>Percentage of employees receiving regular performance and career development reviews</t>
  </si>
  <si>
    <t>All employees are able to have regular performance and career development reviews, in line with our performance management approach, Inspiring Great Performance.</t>
  </si>
  <si>
    <t>GRI 405: Diversity and Equal Opportunity</t>
  </si>
  <si>
    <t>GRI 405: Diversity and Equal Opportunity 2016</t>
  </si>
  <si>
    <t>405-1</t>
  </si>
  <si>
    <t>Diversity of governance bodies and employees</t>
  </si>
  <si>
    <t>Board members and employees under 30 years old: board members - 0%, employees - 23%
Board members and employees between 30-50 years old: board members - 12.5%, employees - 51.7%
Board members and employees over 50 years old: board members - 87.5% , employees - 25.2%
76.6% white employees
43.7% employees live in a social mobility coldspot</t>
  </si>
  <si>
    <t>405-2</t>
  </si>
  <si>
    <t>Ratio of basic salary and remuneration of women to men</t>
  </si>
  <si>
    <r>
      <rPr>
        <sz val="11"/>
        <rFont val="Calibri"/>
        <family val="2"/>
        <scheme val="minor"/>
      </rPr>
      <t>Refer to our</t>
    </r>
    <r>
      <rPr>
        <sz val="11"/>
        <color theme="10"/>
        <rFont val="Calibri"/>
        <family val="2"/>
        <scheme val="minor"/>
      </rPr>
      <t xml:space="preserve"> </t>
    </r>
    <r>
      <rPr>
        <u/>
        <sz val="11"/>
        <color theme="10"/>
        <rFont val="Calibri"/>
        <family val="2"/>
        <scheme val="minor"/>
      </rPr>
      <t>2023 Gender and Ethnicity Pay Gap Report</t>
    </r>
  </si>
  <si>
    <t>GRI 406: Non-discrimination</t>
  </si>
  <si>
    <t>GRI 406: Non-discrimination 2016</t>
  </si>
  <si>
    <t>406-1</t>
  </si>
  <si>
    <t>Incidents of discrimination and corrective actions taken</t>
  </si>
  <si>
    <t xml:space="preserve">We do not publicly report against this measure. We have a zero tolerance approach to all types of discrimination and Our employees have our 'Speak Up' mechanism to report any form of discrimination they receive or see. </t>
  </si>
  <si>
    <t>GRI 407: Freedom of Association and Collective Bargaining</t>
  </si>
  <si>
    <t>GRI 407: Freedom of Association and Collective Bargaining 2016</t>
  </si>
  <si>
    <t>407-1</t>
  </si>
  <si>
    <t>Operations and suppliers in which the right to freedom of association and collective bargaining may be at risk</t>
  </si>
  <si>
    <r>
      <rPr>
        <sz val="11"/>
        <rFont val="Calibri"/>
        <family val="2"/>
        <scheme val="minor"/>
      </rPr>
      <t xml:space="preserve">Refer to our </t>
    </r>
    <r>
      <rPr>
        <u/>
        <sz val="11"/>
        <color theme="10"/>
        <rFont val="Calibri"/>
        <family val="2"/>
        <scheme val="minor"/>
      </rPr>
      <t>2023 Anti-Slavery and Human Trafficking Statement</t>
    </r>
  </si>
  <si>
    <t>GRI 409: Forced or Compulsory Labor</t>
  </si>
  <si>
    <t>GRI 409: Forced or Compulsory Labor 2016</t>
  </si>
  <si>
    <t>409-1</t>
  </si>
  <si>
    <t>Operations and suppliers at significant risk for incidents of forced or compulsory labor</t>
  </si>
  <si>
    <t>GRI 413: Local Communities</t>
  </si>
  <si>
    <t>GRI 413: Local Communities 2016</t>
  </si>
  <si>
    <t>413-1</t>
  </si>
  <si>
    <t>Operations with local community engagement, impact assessments, and development programs</t>
  </si>
  <si>
    <t>Our business plans for 2020-25 (PR19) and 2025-2030 (PR24) both considered the local communities. 
Stakeholder engagement is essential to the long-term success of our business. We completed in-depth customer surveys as part of our PR24 Business Plan, which saw us engage with over 68,000 customers during 2023/24. Read more about PR24 at https://www.stwater.co.uk/content/dam/stw/about_us/pr24/sve04-main-plan.pdf
For further information on local community engagement in 2023/24 please refer to page 31-45 of the sustainability report 2023/24.</t>
  </si>
  <si>
    <t>413-2</t>
  </si>
  <si>
    <t>Operations with significant actual and potential negative impacts on local communities</t>
  </si>
  <si>
    <t>Refer to 'Our most material issues' within the Sustainabiltiy Report 2021/22 which remain applicable for 2023/24.</t>
  </si>
  <si>
    <t>GRI 414: Supplier Social Assessment</t>
  </si>
  <si>
    <t>GRI 414: Supplier Social Assessment 2016</t>
  </si>
  <si>
    <t>414-1</t>
  </si>
  <si>
    <t>New suppliers that were screened using social criteria</t>
  </si>
  <si>
    <t>All suppliers are assessed against social criteria at tender. We utilise the relevancy matrix, a tool that highlights environmental and social impacts most material to key supplier categories so that we can tailor our approach; including supplier selection. This assessment informs our purchasing decisions, ensuring that the most capable supplier is selected. We also use this information to actively engage with our supply chain, sharing knowledge and encouraging development of their capability through contract delivery as appropriate.
In addition, we conducted a complete review of our supplier selection questions to ensure assessment criteria is effective, proportionate and supported delivery against our most material issues. Suppliers may be assessed on, but not limited to modern slavery, health and safety and diversity and inclusion. Developed in collaboration with subject-matter experts, we will continue to review the effectiveness of these questions to drive impact. 
Health and Safety, security practices and modern slavery are incorporated into supplier site visits, pre-award of contract. These are conducted by the relevant Procurement Category Manager.
New high-impact suppliers also undertake an assessment on EcoVadis. An independent sustainability assessment platform that rates suppliers based on environmental and social impact, management approach &amp; performance. ​</t>
  </si>
  <si>
    <t>414-2</t>
  </si>
  <si>
    <t>Negative social impacts in the supply chain and actions taken</t>
  </si>
  <si>
    <t xml:space="preserve">Our Sustainable Supply Chain Charter covers a broad range of social issues and impacts including child labour, freedom of association and collective bargaining and social mobility. Compliance with this charter is included within our standard contractual terms and conditions and through the sign up to our procurement system, SAP Ariba. Specific reference to the mitigation of social impact is also stipulated  within the contract specification and supplier standard terms and conditions. 
We take a tailored and proportionate approach to the assessment and management of social impact throughout contract management. A dedicated Contract Management team ensures specific KPI's that mirror our own are set in relation to the activity undertaken or product sourced and its associated social impact. Supplier performance is monitored and non-compliance addressed to ensure improvements are made. Significant negative social impacts are dealt with on a contract by contract basis and reported directly to the relevant senior lead to ensure resolution and mitigation against potential future incidents. We report centrally on issues relating to Health and Safety and Modern Slavery. 
A dedicated team is responsible for the continuous development and delivery of our Supply Chain Sustainability Strategy which seeks to minimise negative social impact, in relation to labour rights and modern slavery and diversity and inclusion. We continue to explore opportunities to drive and measure social value.
</t>
  </si>
  <si>
    <t xml:space="preserve">Our dedicated channel, Supplier Spotlight, allows for individuals to provide supplier feedback, including on social issues. We received a range of internal supplier feedback during the reporting year in relation to Environmental/Social matters, inc health and safety. We would not terminate a contract as a result of negative environmental or social performance alone. Instead we are committed to working collaboratively with a supplier to help develop and improve their approach
</t>
  </si>
  <si>
    <t xml:space="preserve">The relevant contract owner takes responsibility to ensure investigations are conducted and a preventive action plan put in place. We are continually looking at improve the supplier reporting process. Our Safety Improvement Group is responsible for developing our approach across contract management. We continuously evolve our approach to ensure proactive and effective due diligence measures are in place to tackle Modern Slavery within our supply chain. Refer to our Modern Slavery Statement for more information. This year we investigated a modern slavery concern raised by a member of staff, who identified a perceived risk with a subcontractor employee. The Group’s escalation and remediation policy was implemented in response to the reported concern and experts, Slave-Free Alliance were engaged to investigate the supplier in question. The outcome of the investigation identified no evidence of modern slavery activities within the supplier’s organisation but did highlight worker welfare concerns within a subcontracting organisation. For more information, please refer to our Modern Slavery Statement.  
Through our partnership with the Supply Chain Sustainability School, Supplier Summits, Supplier onboarding events and dedicated supplier training and communications we aim to raise awareness of potential negative social impacts and work collaboratively to mitigate this risk and identify opportunities to enhance our contribution. </t>
  </si>
  <si>
    <t>GRI 415: Public Policy</t>
  </si>
  <si>
    <t>GRI 415: Public Policy 2016</t>
  </si>
  <si>
    <t>415-1</t>
  </si>
  <si>
    <t>Political contributions</t>
  </si>
  <si>
    <t>Severn Trent’s policy is not to make any donations for political purposes in the UK, or to donate to EU political parties or incur EU political expenditure. Accordingly, neither Severn Trent Plc nor its subsidiaries made any political donations or incurred political expenditure in the financial year during 2023/24.</t>
  </si>
  <si>
    <t>GRI 416: Customer Health and Safety</t>
  </si>
  <si>
    <t>GRI 416: Customer Health and Safety 2016</t>
  </si>
  <si>
    <t>416-2</t>
  </si>
  <si>
    <t>Incidents of non-compliance concerning the health and safety impacts of products and services</t>
  </si>
  <si>
    <r>
      <t>Refer to 'Good to Drink' on page 21 of the annual report and accounts 2023/24.
Reference could also be made to the information contained within the Drinking Water Inspectorates Annual Report</t>
    </r>
    <r>
      <rPr>
        <vertAlign val="superscript"/>
        <sz val="11"/>
        <rFont val="Calibri"/>
        <family val="2"/>
        <scheme val="minor"/>
      </rPr>
      <t>6</t>
    </r>
  </si>
  <si>
    <t>GRI 418: Customer Privacy</t>
  </si>
  <si>
    <t>GRI 418: Customer Privacy 2016</t>
  </si>
  <si>
    <t>418-1</t>
  </si>
  <si>
    <t>Substantiated complaints concerning breaches of customer privacy and losses of customer data</t>
  </si>
  <si>
    <t>We have had a total of 5 substantiated complaints received concerning breaches of customer privacy; i. 5 complaints received from outside parties and substantiated by the organisation, ii. 0 complaint from regulatory bodies.</t>
  </si>
  <si>
    <t>Glossary/Notes</t>
  </si>
  <si>
    <t>Gigawatt hours</t>
  </si>
  <si>
    <t>Gigawatt hours per £1million</t>
  </si>
  <si>
    <t>tCO2e/£m</t>
  </si>
  <si>
    <t>Tonnes carbon dioxide equivalent per £1million</t>
  </si>
  <si>
    <t>Tonnes</t>
  </si>
  <si>
    <r>
      <rPr>
        <vertAlign val="superscript"/>
        <sz val="10"/>
        <rFont val="Calibri"/>
        <family val="2"/>
        <scheme val="minor"/>
      </rPr>
      <t xml:space="preserve">1 </t>
    </r>
    <r>
      <rPr>
        <sz val="10"/>
        <rFont val="Calibri"/>
        <family val="2"/>
        <scheme val="minor"/>
      </rPr>
      <t>Read our Severn Trent Water and Hafren Dyfrdwy Water Resources Management Plan online at www.severntrent.com/about-us/our-plans/water-resources-management-plan/dwrmp24-draft-documents/ and https://www.hdcymru.co.uk/about-us/plan-and-strategy/water-resource-planning/draft-wrmp-24/</t>
    </r>
  </si>
  <si>
    <r>
      <rPr>
        <vertAlign val="superscript"/>
        <sz val="10"/>
        <rFont val="Calibri"/>
        <family val="2"/>
        <scheme val="minor"/>
      </rPr>
      <t xml:space="preserve">2 </t>
    </r>
    <r>
      <rPr>
        <sz val="10"/>
        <rFont val="Calibri"/>
        <family val="2"/>
        <scheme val="minor"/>
      </rPr>
      <t>Read our Severn Trent Water and Hafren Dyfrdwy Drainage and Wastewater Management Plan online at www.severntrent.com/about-us/our-plans/drainage-wastewater-management-plan/ and https://www.hdcymru.co.uk/about-us/plan-and-strategy/drainage-and-wastewater-management-plan/</t>
    </r>
  </si>
  <si>
    <r>
      <rPr>
        <vertAlign val="superscript"/>
        <sz val="10"/>
        <color rgb="FF000000"/>
        <rFont val="Calibri"/>
        <scheme val="minor"/>
      </rPr>
      <t>3</t>
    </r>
    <r>
      <rPr>
        <sz val="10"/>
        <color rgb="FF000000"/>
        <rFont val="Calibri"/>
        <scheme val="minor"/>
      </rPr>
      <t xml:space="preserve"> Read our Severn Trent Water and Hafren Dyfrdwy Annual Performance Reports. Links are provided in the summary tab. </t>
    </r>
  </si>
  <si>
    <r>
      <rPr>
        <vertAlign val="superscript"/>
        <sz val="10"/>
        <rFont val="Calibri"/>
        <family val="2"/>
        <scheme val="minor"/>
      </rPr>
      <t>4</t>
    </r>
    <r>
      <rPr>
        <sz val="10"/>
        <rFont val="Calibri"/>
        <family val="2"/>
        <scheme val="minor"/>
      </rPr>
      <t xml:space="preserve"> Our planned improvements webpage can be found online at www.stwater.co.uk/in-my-area/planned-improvements/</t>
    </r>
  </si>
  <si>
    <r>
      <rPr>
        <vertAlign val="superscript"/>
        <sz val="10"/>
        <rFont val="Calibri"/>
        <family val="2"/>
        <scheme val="minor"/>
      </rPr>
      <t>5</t>
    </r>
    <r>
      <rPr>
        <sz val="10"/>
        <rFont val="Calibri"/>
        <family val="2"/>
        <scheme val="minor"/>
      </rPr>
      <t xml:space="preserve"> Our Complaints process can be viewed online at www.stwater.co.uk/content/dam/stw/tier2_helpandcontacts/Severn%20Trent%20Complaints%20Procedure.pdf</t>
    </r>
  </si>
  <si>
    <r>
      <rPr>
        <vertAlign val="superscript"/>
        <sz val="10"/>
        <color rgb="FF000000"/>
        <rFont val="Calibri"/>
      </rPr>
      <t>6</t>
    </r>
    <r>
      <rPr>
        <sz val="10"/>
        <color rgb="FF000000"/>
        <rFont val="Calibri"/>
      </rPr>
      <t xml:space="preserve"> Find the DWI Annual Report online at www.dwi.gov.uk/what-we-do/annual-report/</t>
    </r>
  </si>
  <si>
    <r>
      <rPr>
        <vertAlign val="superscript"/>
        <sz val="10"/>
        <color rgb="FF000000"/>
        <rFont val="Calibri"/>
        <family val="2"/>
      </rPr>
      <t xml:space="preserve">7 </t>
    </r>
    <r>
      <rPr>
        <sz val="10"/>
        <color rgb="FF000000"/>
        <rFont val="Calibri"/>
      </rPr>
      <t>Read our Waste Management information online at https://www.severntrent.com/sustainability-strategy/environment/waste-management/</t>
    </r>
  </si>
  <si>
    <r>
      <rPr>
        <vertAlign val="superscript"/>
        <sz val="10"/>
        <color rgb="FF000000"/>
        <rFont val="Calibri"/>
        <family val="2"/>
      </rPr>
      <t>8</t>
    </r>
    <r>
      <rPr>
        <sz val="10"/>
        <color rgb="FF000000"/>
        <rFont val="Calibri"/>
        <family val="2"/>
      </rPr>
      <t>Read our Biodiversity Strategy and Action Plan online at https://www.stwater.co.uk/content/dam/stw/about_us/biodiversity/biodiversity-strategy-and-action-plan.pdf</t>
    </r>
  </si>
  <si>
    <t>The Sustainability Accounting and Standards Board (SASB)</t>
  </si>
  <si>
    <t>The SASB voluntary reporting standards are designed to enable the disclosure of company sustainability information in a clear and consistent manner so that it can be used by investors and other stakeholders. Unless stated otherwise, the period covered is the fiscal year 1 April 2023 to 31 March 2024 and all data/information is related to Severn Trent Plc.</t>
  </si>
  <si>
    <t>Topic</t>
  </si>
  <si>
    <t>Accounting Metric</t>
  </si>
  <si>
    <t>Energy Management</t>
  </si>
  <si>
    <t>IF-WU-130a.1</t>
  </si>
  <si>
    <t>(1) Total energy consumed, (2) percentage grid electricity, (3) percentage renewable</t>
  </si>
  <si>
    <t>Refer to 'Running a Business that goes Hand-in-Hand with Nature' of the annual report and accounts 2023/24. Specifically pages 68 and 74.</t>
  </si>
  <si>
    <t xml:space="preserve">Distribution Network Efficiency </t>
  </si>
  <si>
    <t>IF-WU-140a.1</t>
  </si>
  <si>
    <t>Water main replacement rate</t>
  </si>
  <si>
    <r>
      <rPr>
        <sz val="11"/>
        <color rgb="FF000000"/>
        <rFont val="Calibri"/>
        <scheme val="minor"/>
      </rPr>
      <t>Refer to our 2024 Annual Performance Reports</t>
    </r>
    <r>
      <rPr>
        <vertAlign val="superscript"/>
        <sz val="11"/>
        <color rgb="FF000000"/>
        <rFont val="Calibri"/>
        <scheme val="minor"/>
      </rPr>
      <t xml:space="preserve">1 
</t>
    </r>
    <r>
      <rPr>
        <b/>
        <sz val="11"/>
        <color rgb="FF000000"/>
        <rFont val="Calibri"/>
        <scheme val="minor"/>
      </rPr>
      <t>Note:</t>
    </r>
    <r>
      <rPr>
        <sz val="11"/>
        <color rgb="FF000000"/>
        <rFont val="Calibri"/>
        <scheme val="minor"/>
      </rPr>
      <t xml:space="preserve"> We report our water main replacement rates expressed as a percentage.</t>
    </r>
  </si>
  <si>
    <t>IF-WU-140a.2</t>
  </si>
  <si>
    <t>Volume of non-revenue real water losses</t>
  </si>
  <si>
    <r>
      <rPr>
        <sz val="11"/>
        <color rgb="FF000000"/>
        <rFont val="Calibri"/>
        <scheme val="minor"/>
      </rPr>
      <t>Refer to our 2024 Annual Performance Reports</t>
    </r>
    <r>
      <rPr>
        <vertAlign val="superscript"/>
        <sz val="11"/>
        <color rgb="FF000000"/>
        <rFont val="Calibri"/>
        <scheme val="minor"/>
      </rPr>
      <t xml:space="preserve">1
</t>
    </r>
    <r>
      <rPr>
        <b/>
        <sz val="11"/>
        <color rgb="FF000000"/>
        <rFont val="Calibri"/>
        <scheme val="minor"/>
      </rPr>
      <t xml:space="preserve">Note: </t>
    </r>
    <r>
      <rPr>
        <sz val="11"/>
        <color rgb="FF000000"/>
        <rFont val="Calibri"/>
        <scheme val="minor"/>
      </rPr>
      <t>Our reporting considers the percentage reduction average leakage in megalitres per day (Ml/d) from the 2019/20 baseline, the number of mains bursts per thousand kilometres of total length of mains and we report the time taken to fix customers' reported significant visible leaks on our network.</t>
    </r>
  </si>
  <si>
    <t>Effluent Quality 
Management</t>
  </si>
  <si>
    <t>F-WU-140b.1</t>
  </si>
  <si>
    <t>Number of incidents of non-compliance associated with water effluent quality permits, standards, and regulations</t>
  </si>
  <si>
    <r>
      <rPr>
        <sz val="11"/>
        <color rgb="FF000000"/>
        <rFont val="Calibri"/>
        <scheme val="minor"/>
      </rPr>
      <t>Refer to our 2024 Annual Performance Reports</t>
    </r>
    <r>
      <rPr>
        <vertAlign val="superscript"/>
        <sz val="11"/>
        <color rgb="FF000000"/>
        <rFont val="Calibri"/>
        <scheme val="minor"/>
      </rPr>
      <t xml:space="preserve">1
</t>
    </r>
    <r>
      <rPr>
        <b/>
        <sz val="11"/>
        <color rgb="FF000000"/>
        <rFont val="Calibri"/>
        <scheme val="minor"/>
      </rPr>
      <t xml:space="preserve">Note: </t>
    </r>
    <r>
      <rPr>
        <sz val="11"/>
        <color rgb="FF000000"/>
        <rFont val="Calibri"/>
        <scheme val="minor"/>
      </rPr>
      <t>Treatment Work Compliance: STW 99.46% / HD 100 %</t>
    </r>
  </si>
  <si>
    <t>IF-WU-140b.2</t>
  </si>
  <si>
    <t>Discussion of strategies to manage effluents of emerging concern</t>
  </si>
  <si>
    <r>
      <rPr>
        <sz val="11"/>
        <color rgb="FF000000"/>
        <rFont val="Calibri"/>
        <scheme val="minor"/>
      </rPr>
      <t>Refer to our Drainage and Wastewater Management Plan
Refer to our 2024 Annual Performance Reports</t>
    </r>
    <r>
      <rPr>
        <vertAlign val="superscript"/>
        <sz val="11"/>
        <color rgb="FF000000"/>
        <rFont val="Calibri"/>
        <scheme val="minor"/>
      </rPr>
      <t xml:space="preserve">1 </t>
    </r>
  </si>
  <si>
    <t>Water 
Affordability &amp; 
Access</t>
  </si>
  <si>
    <t>IF-WU-240a.1</t>
  </si>
  <si>
    <t>Average retail water rate for (1) residential, (2) commercial, and (3) industrial customers</t>
  </si>
  <si>
    <r>
      <rPr>
        <sz val="11"/>
        <rFont val="Calibri"/>
        <family val="2"/>
        <scheme val="minor"/>
      </rPr>
      <t xml:space="preserve">Refer to our </t>
    </r>
    <r>
      <rPr>
        <u/>
        <sz val="11"/>
        <color theme="10"/>
        <rFont val="Calibri"/>
        <family val="2"/>
        <scheme val="minor"/>
      </rPr>
      <t>2023/2024 Scheme of Charges - Household Customers</t>
    </r>
  </si>
  <si>
    <r>
      <rPr>
        <sz val="11"/>
        <rFont val="Calibri"/>
        <family val="2"/>
        <scheme val="minor"/>
      </rPr>
      <t xml:space="preserve">Refer to our </t>
    </r>
    <r>
      <rPr>
        <u/>
        <sz val="11"/>
        <color theme="10"/>
        <rFont val="Calibri"/>
        <family val="2"/>
        <scheme val="minor"/>
      </rPr>
      <t>2023/2024 Scheme of Charges - Wholesale Charges Non-Household</t>
    </r>
  </si>
  <si>
    <t xml:space="preserve"> IF-WU-240a.3</t>
  </si>
  <si>
    <t>Number of residential customer water disconnections for non-payment, percentage reconnected within 30 days</t>
  </si>
  <si>
    <t>We do not disconnect household customers for non-payment of bills.</t>
  </si>
  <si>
    <t>IF-WU-240a.4</t>
  </si>
  <si>
    <t>Discussion of impact of external factors on customer affordability of water, including the economic conditions of the service territory</t>
  </si>
  <si>
    <t>Refer to 'A force for good for customers' on page 30 of the annual report and accounts 2023/24.</t>
  </si>
  <si>
    <t>Drinking Water 
Quality</t>
  </si>
  <si>
    <t>IF-WU-250a.1</t>
  </si>
  <si>
    <t xml:space="preserve">Number of incidents of non-compliance associated with drinking water quality standards and regulations </t>
  </si>
  <si>
    <r>
      <t>Water quality compliance (CRI) score: 6.19 STW / 0.11 HD
Also refer to the company data contained within the Drinking Water Inspectorate Annual Report</t>
    </r>
    <r>
      <rPr>
        <vertAlign val="superscript"/>
        <sz val="11"/>
        <rFont val="Calibri"/>
        <family val="2"/>
        <scheme val="minor"/>
      </rPr>
      <t>6</t>
    </r>
  </si>
  <si>
    <t>IF-WU-250a.2</t>
  </si>
  <si>
    <t>Discussion of strategies to manage drinking water contaminants of emerging concern</t>
  </si>
  <si>
    <t>Refer to 'Good to Drink' on page 21 of the annual report and accounts 2023/24.</t>
  </si>
  <si>
    <t>End-Use 
Efficiency</t>
  </si>
  <si>
    <t xml:space="preserve"> IF-WU-420a.1</t>
  </si>
  <si>
    <t>Percentage of water utility revenues from rate structures that are designed to promote conservation and revenue resilience</t>
  </si>
  <si>
    <r>
      <rPr>
        <sz val="11"/>
        <color rgb="FF000000"/>
        <rFont val="Calibri"/>
        <scheme val="minor"/>
      </rPr>
      <t>Refer to our 2024 Annual Performance Reports</t>
    </r>
    <r>
      <rPr>
        <vertAlign val="superscript"/>
        <sz val="11"/>
        <color rgb="FF000000"/>
        <rFont val="Calibri"/>
        <scheme val="minor"/>
      </rPr>
      <t>1</t>
    </r>
  </si>
  <si>
    <t>IF-WU-420a.2</t>
  </si>
  <si>
    <t>Customer water savings from efficiency measures, by market</t>
  </si>
  <si>
    <r>
      <rPr>
        <sz val="11"/>
        <color rgb="FF000000"/>
        <rFont val="Calibri"/>
        <scheme val="minor"/>
      </rPr>
      <t>Refer to our 2024 Annual Performance Reports</t>
    </r>
    <r>
      <rPr>
        <vertAlign val="superscript"/>
        <sz val="11"/>
        <color rgb="FF000000"/>
        <rFont val="Calibri"/>
        <scheme val="minor"/>
      </rPr>
      <t xml:space="preserve">1
</t>
    </r>
    <r>
      <rPr>
        <b/>
        <sz val="11"/>
        <color rgb="FF000000"/>
        <rFont val="Calibri"/>
        <scheme val="minor"/>
      </rPr>
      <t xml:space="preserve">Note: </t>
    </r>
    <r>
      <rPr>
        <sz val="11"/>
        <color rgb="FF000000"/>
        <rFont val="Calibri"/>
        <scheme val="minor"/>
      </rPr>
      <t>We report the number of people who have agreed to change their behaviour as a result of our educational activities. Our reporting outlines the average amount of water used by each person that lives in a household property (litres per head per day), reported as a three-year average.</t>
    </r>
  </si>
  <si>
    <t>Water Supply 
Resilience</t>
  </si>
  <si>
    <t>IF-WU-440a.1</t>
  </si>
  <si>
    <t>Total water sourced from regions with High or Extremely High Baseline Water Stress, percentage purchased from a third party</t>
  </si>
  <si>
    <r>
      <t>Refer to the EA Water Scarcity Strategy Report (WSSR)</t>
    </r>
    <r>
      <rPr>
        <vertAlign val="superscript"/>
        <sz val="11"/>
        <color theme="1"/>
        <rFont val="Calibri"/>
        <family val="2"/>
        <scheme val="minor"/>
      </rPr>
      <t>2</t>
    </r>
    <r>
      <rPr>
        <sz val="11"/>
        <color theme="1"/>
        <rFont val="Calibri"/>
        <family val="2"/>
        <scheme val="minor"/>
      </rPr>
      <t>, our reporting on sourcing from high-stress regions is outlined within the EA WSSR.</t>
    </r>
  </si>
  <si>
    <t>IF-WU-440a.2</t>
  </si>
  <si>
    <t xml:space="preserve">Volume of recycled water delivered to customers </t>
  </si>
  <si>
    <r>
      <rPr>
        <sz val="11"/>
        <color rgb="FF000000"/>
        <rFont val="Calibri"/>
        <scheme val="minor"/>
      </rPr>
      <t xml:space="preserve">Refer to our 2024 Annual Performance Reports </t>
    </r>
    <r>
      <rPr>
        <vertAlign val="superscript"/>
        <sz val="11"/>
        <color rgb="FF000000"/>
        <rFont val="Calibri"/>
        <scheme val="minor"/>
      </rPr>
      <t>1</t>
    </r>
  </si>
  <si>
    <t>IF-WU-440a.3</t>
  </si>
  <si>
    <t>Discussion of strategies to manage risks associated with the quality and availability of water resources</t>
  </si>
  <si>
    <r>
      <rPr>
        <sz val="11"/>
        <color rgb="FF000000"/>
        <rFont val="Calibri"/>
        <scheme val="minor"/>
      </rPr>
      <t>Refer to our Draft Water Resources Management Plan</t>
    </r>
    <r>
      <rPr>
        <vertAlign val="superscript"/>
        <sz val="11"/>
        <color rgb="FF000000"/>
        <rFont val="Calibri"/>
        <scheme val="minor"/>
      </rPr>
      <t>4</t>
    </r>
  </si>
  <si>
    <t>Network 
Resiliency &amp; 
Impacts of 
Climate Change</t>
  </si>
  <si>
    <t>IF-WU-450a.1</t>
  </si>
  <si>
    <t>Wastewater treatment capacity located in 100-year flood zones</t>
  </si>
  <si>
    <r>
      <rPr>
        <sz val="11"/>
        <color rgb="FF000000"/>
        <rFont val="Calibri"/>
        <scheme val="minor"/>
      </rPr>
      <t>347,114,849 m</t>
    </r>
    <r>
      <rPr>
        <vertAlign val="superscript"/>
        <sz val="11"/>
        <color rgb="FF000000"/>
        <rFont val="Calibri"/>
        <scheme val="minor"/>
      </rPr>
      <t>3</t>
    </r>
    <r>
      <rPr>
        <sz val="11"/>
        <color rgb="FF000000"/>
        <rFont val="Calibri"/>
        <scheme val="minor"/>
      </rPr>
      <t>/day</t>
    </r>
  </si>
  <si>
    <t>IF-WU-450a.2</t>
  </si>
  <si>
    <t>1) Number and (2) volume of sanitary sewer overflows (SSO), (3) percentage of volume recovered</t>
  </si>
  <si>
    <r>
      <t>Refer to our Event Duration Monitor (EDM) report 2023</t>
    </r>
    <r>
      <rPr>
        <vertAlign val="superscript"/>
        <sz val="11"/>
        <color rgb="FF000000"/>
        <rFont val="Calibri"/>
        <scheme val="minor"/>
      </rPr>
      <t>3</t>
    </r>
  </si>
  <si>
    <t>IF-WU-450a.3</t>
  </si>
  <si>
    <t>(1) Number of unplanned service disruptions, and (2) customers affected, each by duration category</t>
  </si>
  <si>
    <t>Our customers were without supply for an average of 6 minutes 40 seconds within the Severn Trent Water Region, and 11 minutes 20 seconds within the Hafren Dyfrdwy region, during 2023/24.
Reference can also be made to 'Working hard to reduce supply chain interruption for our customers' on page 20 of the annual report and accounts 2023/24.</t>
  </si>
  <si>
    <t>IF-WU-450a.4</t>
  </si>
  <si>
    <t>Description of efforts to identify and manage risks and opportunities related to the impact of climate change on distribution and wastewater infrastructure</t>
  </si>
  <si>
    <r>
      <t>Refer to 'Running a Business that goes Hand-in-Hand with Nature' of the annual report and accounts 2023/24. Specifically pages 52 to 62
Reference can also be made to our Drainage and Wastewater Management Plan</t>
    </r>
    <r>
      <rPr>
        <vertAlign val="superscript"/>
        <sz val="11"/>
        <rFont val="Calibri"/>
        <family val="2"/>
        <scheme val="minor"/>
      </rPr>
      <t>4</t>
    </r>
    <r>
      <rPr>
        <sz val="11"/>
        <rFont val="Calibri"/>
        <family val="2"/>
        <scheme val="minor"/>
      </rPr>
      <t xml:space="preserve"> and draft Water Resources Management Plan</t>
    </r>
    <r>
      <rPr>
        <vertAlign val="superscript"/>
        <sz val="11"/>
        <rFont val="Calibri"/>
        <family val="2"/>
        <scheme val="minor"/>
      </rPr>
      <t>5</t>
    </r>
  </si>
  <si>
    <t>Activity Metrics</t>
  </si>
  <si>
    <t>IF-WU-000.A</t>
  </si>
  <si>
    <t>Number of: (1) residential, (2) commercial, and (3) industrial customers served, by service provided</t>
  </si>
  <si>
    <t>Total number of connected properties, residential and businesses served: 4,732,000</t>
  </si>
  <si>
    <t>IF-WU-000.B</t>
  </si>
  <si>
    <t>Total water sourced, percentage by source type</t>
  </si>
  <si>
    <t>IF-WU-000.C</t>
  </si>
  <si>
    <t>Total water delivered to: (1) residential, (2) commercial, (3) industrial, and (4) all other customers</t>
  </si>
  <si>
    <t>Total of 1,976 Ml/d drinking water supplied within our region</t>
  </si>
  <si>
    <t>IF-WU-000.D</t>
  </si>
  <si>
    <t>Average volume of wastewater treated per day, by (1) sanitary sewer, (2) stormwater, and (3) combined sewer</t>
  </si>
  <si>
    <t>Average volume of wastewater treated each day: 3,268,054 m³/day (STW) / 19,495 m³/day (HD)</t>
  </si>
  <si>
    <t>IF-WU-000.E</t>
  </si>
  <si>
    <t>Length of (1) water mains and (2) sewer pipe</t>
  </si>
  <si>
    <t>1) 50,676 km of clean water pipes, 2) 93,296 km of sewer pipes</t>
  </si>
  <si>
    <t>Gigajoule</t>
  </si>
  <si>
    <t>m³</t>
  </si>
  <si>
    <t>Cubic metre</t>
  </si>
  <si>
    <t>m³/day</t>
  </si>
  <si>
    <t>Cubic metre per day</t>
  </si>
  <si>
    <t>Kilometre</t>
  </si>
  <si>
    <r>
      <rPr>
        <vertAlign val="superscript"/>
        <sz val="11"/>
        <color rgb="FF000000"/>
        <rFont val="Calibri"/>
        <scheme val="minor"/>
      </rPr>
      <t xml:space="preserve">1 </t>
    </r>
    <r>
      <rPr>
        <sz val="11"/>
        <color rgb="FF000000"/>
        <rFont val="Calibri"/>
        <scheme val="minor"/>
      </rPr>
      <t>Read our Severn Trent Water and Hafren Dyfrdwy Annual Performance Reports online at www.stwater.co.uk/regulatory-library/regulatory-library-documents/ and 
www.hdcymru.co.uk/regulatory-library/regulatory-library/ respectively.</t>
    </r>
  </si>
  <si>
    <r>
      <rPr>
        <vertAlign val="superscript"/>
        <sz val="11"/>
        <rFont val="Calibri"/>
        <family val="2"/>
        <scheme val="minor"/>
      </rPr>
      <t>2</t>
    </r>
    <r>
      <rPr>
        <sz val="11"/>
        <rFont val="Calibri"/>
        <family val="2"/>
        <scheme val="minor"/>
      </rPr>
      <t xml:space="preserve"> Read the EA Water stressed areas 2021 report online at www.gov.uk/government/publications/water-stressed-areas-2021-classification</t>
    </r>
  </si>
  <si>
    <r>
      <rPr>
        <vertAlign val="superscript"/>
        <sz val="11"/>
        <color rgb="FF000000"/>
        <rFont val="Calibri"/>
        <scheme val="minor"/>
      </rPr>
      <t xml:space="preserve">3 </t>
    </r>
    <r>
      <rPr>
        <sz val="11"/>
        <color rgb="FF000000"/>
        <rFont val="Calibri"/>
        <scheme val="minor"/>
      </rPr>
      <t>Event Duration Monitoring (EDM) 2023 data can be viewed online at www.stwater.co.uk/get-river-positive/event-duration-monitor-edm-report-2023/</t>
    </r>
  </si>
  <si>
    <r>
      <rPr>
        <vertAlign val="superscript"/>
        <sz val="11"/>
        <rFont val="Calibri"/>
        <family val="2"/>
        <scheme val="minor"/>
      </rPr>
      <t xml:space="preserve">4 </t>
    </r>
    <r>
      <rPr>
        <sz val="11"/>
        <rFont val="Calibri"/>
        <family val="2"/>
        <scheme val="minor"/>
      </rPr>
      <t>Read our Severn Trent Water and Hafren Dyfrdwy Drainage and Wastewater Management Plan online at www.severntrent.com/about-us/our-plans/drainage-wastewater-management-plan/ and https://www.hdcymru.co.uk/about-us/plan-and-strategy/drainage-and-wastewater-management-plan/</t>
    </r>
  </si>
  <si>
    <r>
      <rPr>
        <vertAlign val="superscript"/>
        <sz val="11"/>
        <rFont val="Calibri"/>
        <family val="2"/>
        <scheme val="minor"/>
      </rPr>
      <t xml:space="preserve">5 </t>
    </r>
    <r>
      <rPr>
        <sz val="11"/>
        <rFont val="Calibri"/>
        <family val="2"/>
        <scheme val="minor"/>
      </rPr>
      <t>Read our Severn Trent Water and Hafren Dyfrdwy Water Resources Management Plan online at www.severntrent.com/about-us/our-plans/water-resources-management-plan/dwrmp24-draft-documents/ and https://www.hdcymru.co.uk/about-us/plan-and-strategy/water-resource-planning/draft-wrmp-24/</t>
    </r>
  </si>
  <si>
    <r>
      <rPr>
        <vertAlign val="superscript"/>
        <sz val="11"/>
        <rFont val="Calibri"/>
        <family val="2"/>
        <scheme val="minor"/>
      </rPr>
      <t>6</t>
    </r>
    <r>
      <rPr>
        <sz val="11"/>
        <rFont val="Calibri"/>
        <family val="2"/>
        <scheme val="minor"/>
      </rPr>
      <t xml:space="preserve"> Find the DWI Annual Report online at https://www.dwi.gov.uk/what-we-do/annual-report/</t>
    </r>
  </si>
  <si>
    <r>
      <rPr>
        <vertAlign val="superscript"/>
        <sz val="11"/>
        <rFont val="Calibri"/>
        <family val="2"/>
        <scheme val="minor"/>
      </rPr>
      <t xml:space="preserve">7 </t>
    </r>
    <r>
      <rPr>
        <sz val="11"/>
        <rFont val="Calibri"/>
        <family val="2"/>
        <scheme val="minor"/>
      </rPr>
      <t>Our 'Creating bathing rivers' Green Recovery Report can be found online at https://www.stwater.co.uk/content/dam/stw/regulatory-library/07_Business%20case%2001_Creating%20bathing%20rivers_FINAL_R.pdf</t>
    </r>
  </si>
  <si>
    <t>UN Sustainable Development Goals ('SDGs')</t>
  </si>
  <si>
    <t>By incorporating the UN SDGs into our materiality assessment completed in 2021/22, we found clear alignment between our most material issues and the four SDGs listed below. We have detailed below the specific actions and targets that deliver to these goals. We recognise that the other SDGs, which are not mentioned below, are of equal importance and therefore during decision making processes we consider relevant SDG topics, where applicable. All data/information is related to Severn Trent Plc.</t>
  </si>
  <si>
    <t>SDG No.</t>
  </si>
  <si>
    <t>SDG Name</t>
  </si>
  <si>
    <t>SDG Key Performance Indicators</t>
  </si>
  <si>
    <t>Our Goals alignment to SDG KPI's</t>
  </si>
  <si>
    <t>SDG 1</t>
  </si>
  <si>
    <t>No Poverty
(partial contribution)</t>
  </si>
  <si>
    <t>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t>
  </si>
  <si>
    <t>• By 2025 support 43% of customers who struggle to pay (ODI target)
•Our Societal Strategy aims to support 100,000 people across our region, over the next 10 years, to tackle the underlying drivers of water poverty.
• 9.7% of customers with additional needs on our Priority Services Register by 2025 (ODI target)
• 65% of customers rating us good value for money by 2025 (ODI target)</t>
  </si>
  <si>
    <t>SDG 6</t>
  </si>
  <si>
    <t>Clean Water and Sanitation</t>
  </si>
  <si>
    <t>6.1 By 2030, achieve universal and equitable access to safe and affordable drinking water for all</t>
  </si>
  <si>
    <t>• Water Quality Compliance
• CRI (ODI target)
• Help to pay when you need it (ODI target)
• Drinking water quality complaints (ODI target)</t>
  </si>
  <si>
    <t>6.3 By 2030, improve water quality by reducing pollution, eliminating dumping and minimising release of hazardous chemicals and materials, halving the proportion of untreated waste water and substantially increasing recycling and safe reuse globally</t>
  </si>
  <si>
    <t>• Improve 211 WFD points by 2025 (water quality improvement against Water Framework Directive) (ODI target)
• 100% treatment works compliance (ODI/EA EPA target) 
• 29% reduction in pollution incidents by 2025 to 19.5 incidents per 10,000 km of waste network (ODI/EA EPA target)
• Our five River Pledges</t>
  </si>
  <si>
    <t>6.4 By 2030, substantially increase water-use efficiency 
across all sectors and ensure sustainable withdrawals and supply of freshwater to address water scarcity and substantially reduce the number of people suffering from water scarcity</t>
  </si>
  <si>
    <r>
      <t>• 15% reduction in leakage (ODI target)
• Reduce per capita consumption by 3.5% to 122.7 (ODI target)</t>
    </r>
    <r>
      <rPr>
        <i/>
        <sz val="9"/>
        <color theme="1"/>
        <rFont val="Calibri"/>
        <family val="2"/>
        <scheme val="minor"/>
      </rPr>
      <t xml:space="preserve">* Under review by Ofwat at the end of PR24 </t>
    </r>
  </si>
  <si>
    <t>6.6 By 2030, protect and restore water-related 
ecosystems, including mountains, forests, wetlands, rivers, aquifers and lakes</t>
  </si>
  <si>
    <t>• Improve 952 hectares of biodiversity by 2025 (ODI target)
• Improve biodiversity across 5,000 hectares of land in our region by 2027 (Great Big Nature Boost)</t>
  </si>
  <si>
    <t>SDG 13</t>
  </si>
  <si>
    <t>Climate Action</t>
  </si>
  <si>
    <t>13.2 Integrate climate change measures into national policies, strategies and planning</t>
  </si>
  <si>
    <t>• Triple Carbon Pledge:
     • Net zero operational emissions by 2030 
     • 100% electric fleet by 2030 where available
     • 100% energy from renewables by 2030
• Science-Based Target 
• 46% reduction in Scope 1 and Scope 2 emissions by 2031 from a 2019/20 baseline.
• 70% of our supply chain (by emissions) have set a Science-Based Target by 2026
• 13.5% reduction in emissions from use of sold products by 2031
• Plan to adapt for future risks to continue delivering great service for our customers in the long term</t>
  </si>
  <si>
    <t>SDG 15</t>
  </si>
  <si>
    <t>Life on Land</t>
  </si>
  <si>
    <t>15.1 By 2030, ensure the conservation, restoration and sustainable use of terrestrial and inland freshwater 
ecosystems and their services, in particular forests, wetlands, mountains and drylands, in line with obligations under international agreements</t>
  </si>
  <si>
    <t>• Improve biodiversity across 5,000 hectares of land in our region by 2027 (Great Big Nature Boost)</t>
  </si>
  <si>
    <t>15.2 By 2030, promote the implementation of sustainable management of all types of forests, halt deforestation, restore degraded forests and substantially increase afforestation and reforestation globally</t>
  </si>
  <si>
    <t>• Commitment to plant 1.3 million trees by 2030 (Great Big Nature Boost)</t>
  </si>
  <si>
    <t>15.3 By 2030, combat desertification, restore degraded land and soil, including land affected by desertification, drought and floods, and strive to achieve a land degradation-neutral world</t>
  </si>
  <si>
    <t>• Peatland restoration of over 2,000 acres across England and Wales by 2025</t>
  </si>
  <si>
    <t xml:space="preserve">15.5 Take urgent and significant action to reduce the degradation of natural habitats, halt the loss of biodiversity and, by 2030, protect and prevent the extinction of threatened species </t>
  </si>
  <si>
    <t>• 15% biodiversity net gain on capital schemes – ongoing target for all future projects – By 2025 we will have undertaken biodiversity audits on all of our sites over one hectare in size and will use the findings to implement management plans – Improve biodiversity across 5,000 hectares of land in our region by 2027 (Great Big Nature Boost)</t>
  </si>
  <si>
    <t>Principal Adverse Impacts ('PAIs')</t>
  </si>
  <si>
    <t>We are presenting the information below in the format of the PAIs, as per the Sustainable Finance Disclosure Regulation (‘SFDR’). By reporting our data this way, we hope to provide greater transparency for all stakeholders and decision useful information for both investors and lenders. All data/information is related to Severn Trent Plc.</t>
  </si>
  <si>
    <t xml:space="preserve">Statement on principal adverse impacts of investment decisions on sustainability factors </t>
  </si>
  <si>
    <t>Adverse sustainability indicator</t>
  </si>
  <si>
    <t>2023/24</t>
  </si>
  <si>
    <t>Commentary</t>
  </si>
  <si>
    <t>Climate and other envornment-related indicators</t>
  </si>
  <si>
    <t xml:space="preserve">Greenhouse gas emissions </t>
  </si>
  <si>
    <t xml:space="preserve">1. GHG emissions </t>
  </si>
  <si>
    <t>Scope 1 GHG emissions</t>
  </si>
  <si>
    <t>tCO2e</t>
  </si>
  <si>
    <t>Scope 2 GHG emissions</t>
  </si>
  <si>
    <t>Location based = 159,295
Market based = 112</t>
  </si>
  <si>
    <t>Scope 3 GHG emissions</t>
  </si>
  <si>
    <t>Total GHG emissions</t>
  </si>
  <si>
    <t>Location based = 1,139,493
Market based = 980,310</t>
  </si>
  <si>
    <t>2. Carbon footprint</t>
  </si>
  <si>
    <t>Carbon footprint</t>
  </si>
  <si>
    <t>3. GHG intensity of investee companies</t>
  </si>
  <si>
    <t>GHG intensity of investee companies</t>
  </si>
  <si>
    <t>tCO2e / £m</t>
  </si>
  <si>
    <t>Please note denominator is in GBP not EUR</t>
  </si>
  <si>
    <t xml:space="preserve">4. Exposure to companies active in the fossil fuel sector </t>
  </si>
  <si>
    <t xml:space="preserve">Share of investments in companies active in the fossil fuel sector </t>
  </si>
  <si>
    <t>N/A</t>
  </si>
  <si>
    <t>Severn Trent PLC hold no investment in companies activie in the fossil fuel sector</t>
  </si>
  <si>
    <t>5. Share of non-renewable energy consumption and production</t>
  </si>
  <si>
    <t>Share of non-renewable energy consumption and non-renewable energy production of investee companies from non-renewable energy sources compared to renewable energy sources, expressed as a percentage of total energy sources</t>
  </si>
  <si>
    <t>GWh and %</t>
  </si>
  <si>
    <t>Consumption (renewable) = 1,719 (83%)
Consumption (non-renewable) = 362 (17%)
Production (renewable) = 1,551 (96%)
Production (non-renewable) = 63 (4%)</t>
  </si>
  <si>
    <t xml:space="preserve">6. Energy consumption intensity per high impact climate sector </t>
  </si>
  <si>
    <t>Energy consumption in GWh per million EUR of revenue of investee companies, per high impact climate sector</t>
  </si>
  <si>
    <t>7. Activities negatively affecting biodiversity-sensitive areas</t>
  </si>
  <si>
    <t>Share of investments in investee companies with sites/operations located in or near to biodiversity-sensitive areas where activities of those investee companies negatively affect those areas</t>
  </si>
  <si>
    <t>100%  
Severn Trent PLC, and its 100% owned subsidiaries, are landowners with an estate of 10,500 hectares.</t>
  </si>
  <si>
    <t>Please refer to the Biodiversity and Strategy Action Plan for information on how biodiveristy-senstive areas are identified, assessed and actions taken.  (https://www.stwater.co.uk/content/dam/stw/about_us/biodiversity/biodiversity-strategy-and-action-plan.pdf)</t>
  </si>
  <si>
    <t>8. Emissions to water</t>
  </si>
  <si>
    <t>Tonnes of emissions to water generated by investee companies per million EUR invested, expressed as a weighted average</t>
  </si>
  <si>
    <r>
      <t>Data is not reported at this time</t>
    </r>
    <r>
      <rPr>
        <vertAlign val="superscript"/>
        <sz val="11"/>
        <rFont val="Calibri"/>
        <family val="2"/>
        <scheme val="minor"/>
      </rPr>
      <t>1</t>
    </r>
  </si>
  <si>
    <t>9. Hazardous waste and radioactive waste ratio</t>
  </si>
  <si>
    <t>Tonnes of hazardous waste and radioactive waste generated by investee companies per million EUR invested, expressed as a weighted average</t>
  </si>
  <si>
    <t>Social, employees, respect for human rights, anti-corruption and anti-bribery indicators</t>
  </si>
  <si>
    <t>Social and employee matters</t>
  </si>
  <si>
    <t xml:space="preserve">10. Violations of UN Global Compact principles and Organisation for Economic Cooperation and Development (OECD) Guidelines for Multinational Enterprises </t>
  </si>
  <si>
    <t>Share of investments in investee companies that have been involved in violations of the UNGC principles or OECD Guidelines for Multinational Enterprises</t>
  </si>
  <si>
    <t xml:space="preserve">0%
No subsidaries within the Severn Trent PLC group are in violation of the UNGC principles or OECD Guidelines for Multinational Enterprises. </t>
  </si>
  <si>
    <t>Please visit the UN Global Compact website for our most recent submissions https://unglobalcompact.org/what-is-gc/participants/8395-Severn-Trent-plc</t>
  </si>
  <si>
    <t>11. Lack of processes and compliance mechanisms to monitor compliance with UN Global Compact principles and OECD Guidelines for Multinational Enterprises</t>
  </si>
  <si>
    <t>Share of investments in investee companies without policies to monitor compliance with the UNGC principles or OECD Guidelines for Multinational Enterprises or grievance /complaints handling mechanisms to address violations of the UNGC principles or OECD Guidelines for Multinational Enterprises</t>
  </si>
  <si>
    <t xml:space="preserve">0%
Subsidaries within the Severn Trent PLC group are all captured by the Severn Trent PLC policies. </t>
  </si>
  <si>
    <t>12. Unadjusted gender pay gap</t>
  </si>
  <si>
    <t>Average unadjusted gender pay gap of investee companies</t>
  </si>
  <si>
    <t>Median pay gap = 7.8%
Mean pay gap = 2.0%</t>
  </si>
  <si>
    <t>More informaiton can be found in our latest Gender Pay Gap Report https://www.severntrent.com/content/dam/stw-plc/responsibility/STW-Gender-and-Ethnicity-Report-23.pdf</t>
  </si>
  <si>
    <t>13. Board gender diversity</t>
  </si>
  <si>
    <t>Average ratio of female to male board members in investee companies, expressed as a percentage of all board members</t>
  </si>
  <si>
    <t>Data as of 31 March 2024
Female board members = 6
Male board members = 2</t>
  </si>
  <si>
    <t>14. Exposure to controversial weapons (anti-personnel mines, cluster munitions, chemical weapons and biological weapons)</t>
  </si>
  <si>
    <t>Share of investments in investee companies involved in the manufacture or selling of controversial weapons</t>
  </si>
  <si>
    <t>0%
No subsidaries within the Severn Trent PLC group are involved in the manufacture or selling of controversial weapons</t>
  </si>
  <si>
    <t>Additional Adverse sustainability indicator</t>
  </si>
  <si>
    <t>Emissions</t>
  </si>
  <si>
    <t>1. Emissions of inorganic pollutants</t>
  </si>
  <si>
    <t>Tonnes of inorganic pollutants equivalent per million EUR invested, expressed as a weighted average</t>
  </si>
  <si>
    <t xml:space="preserve">2. Emissions of air pollutants </t>
  </si>
  <si>
    <t>Tonnes of air pollutants equivalent per million EUR invested, expressed as a weighted average</t>
  </si>
  <si>
    <t xml:space="preserve">3. Emissions of ozone-depleting substances </t>
  </si>
  <si>
    <t>Tonnes of ozone-depleting substances equivalent per million EUR invested, expressed as a weighted average</t>
  </si>
  <si>
    <t>4. Investments in companies without carbon emission reduction initiatives</t>
  </si>
  <si>
    <t>Share of investments in investee companies without carbon emission reduction initiatives aimed at aligning with the Paris Agreement</t>
  </si>
  <si>
    <t xml:space="preserve">The Severn Trent Plc carbon emission reduction initatives apply across the group and capture all 100% subsidiary entities. </t>
  </si>
  <si>
    <t>Energy performance</t>
  </si>
  <si>
    <t>5. Breakdown of energy consumption by type of non-renewable sources of energy</t>
  </si>
  <si>
    <t xml:space="preserve">Share of energy from non-renewable sources used by investee companies broken down by each non-renewable energy source </t>
  </si>
  <si>
    <t xml:space="preserve">For information on energy consumption, please refer to row 20 above, which details the renewable energy consumption for the Severn Trent Plc group. Energy consumption is not published split by investee company/subsidiary. </t>
  </si>
  <si>
    <t>Water, waste and material emissions</t>
  </si>
  <si>
    <t>6. Water usage and recycling</t>
  </si>
  <si>
    <t>1. Average amount of water consumed by the investee companies (in cubic meters) per million EUR of revenue of investee companies</t>
  </si>
  <si>
    <t>2. Weighted average percentage of water recycled and reused by investee companies</t>
  </si>
  <si>
    <t>7. Investments in companies without water management policies</t>
  </si>
  <si>
    <t>Share of investments in investee companies without water management policies</t>
  </si>
  <si>
    <t>0% 
All subsidiaries of Severn Trent Plc follow the same water managemetn policy.</t>
  </si>
  <si>
    <t>https://www.severntrent.com/about-us/our-plans/water-resources-management-plan/</t>
  </si>
  <si>
    <t>8. Exposure to areas of high water stress</t>
  </si>
  <si>
    <t>Share of investments in investee companies with sites located in areas of high water stress without a water management policy</t>
  </si>
  <si>
    <t>9. Investments in companies producing chemicals</t>
  </si>
  <si>
    <t>Share of investments in investee companies the activities of which fall under Division 20.2 of Annex I to Regulation (EC) No 1893/2006</t>
  </si>
  <si>
    <t>0% 
No Severn Trent Plc subsidiaries fall under Division 20.2 of Annex I to Regulation (EC) No 1893/2006</t>
  </si>
  <si>
    <t xml:space="preserve">10. Land degradation, desertification, soil sealing </t>
  </si>
  <si>
    <t>Share of investments in investee companies the activities of which cause land degradation, desertification or soil sealing</t>
  </si>
  <si>
    <t>The Severn Trent Plc, and its subsidiaries, main business operations do not impact land degradation, desertification or soil sealing. However, a small part of the non-regulated business, property development,  uses surplus land to create sustainable housing developments.</t>
  </si>
  <si>
    <t>https://www.stwproperty.co.uk/</t>
  </si>
  <si>
    <t>11. Investments in companies without sustainable land/agriculture practices</t>
  </si>
  <si>
    <t>Share of investments in investee companies without sustainable land/agriculture practices or policies</t>
  </si>
  <si>
    <t>0% 
All subsidiaries of Severn Trent Plc follow the same biodiversity strategy and action plan</t>
  </si>
  <si>
    <t>https://www.stwater.co.uk/content/dam/stw/about_us/biodiversity/biodiversity-strategy-and-action-plan.pdf</t>
  </si>
  <si>
    <t>12. Investments in companies without sustainable oceans/seas practices</t>
  </si>
  <si>
    <t>Share of investments in investee companies without sustainable oceans/seas practices or policies</t>
  </si>
  <si>
    <t xml:space="preserve">Not applicable. 
No Severn Trent Plc subsidiaries have access to oceans and seas. </t>
  </si>
  <si>
    <t>13. Non-recycled waste ratio</t>
  </si>
  <si>
    <t>Tonnes of non-recycled waste generated by investee companies per million EUR invested, expressed as a weighted average</t>
  </si>
  <si>
    <t>t/£m</t>
  </si>
  <si>
    <t>Please note denominator is in GBP not EUR
Tonnes of non-recycled waste =  49,881 t
Severn Trent Plc turnover = £2,338.2m</t>
  </si>
  <si>
    <t>14. Natural species and protected areas</t>
  </si>
  <si>
    <t>1.Share of investments in investee companies whose operations affect threatened species</t>
  </si>
  <si>
    <t>2.Share of investments in investee companies without a biodiversity protection policy covering operational sites owned, leased, managed in, or adjacent to, a protected area or an area of high biodiversity value outside protected areas</t>
  </si>
  <si>
    <t>15. Deforestation</t>
  </si>
  <si>
    <t>Share of investments in companies without a policy to address deforestation</t>
  </si>
  <si>
    <t>0%
Although Severn Trent Plc, and its subsidiaries, don't have a specific deforestation policy, we have integrated sustainable forest management into our estate through outlining the delivery of environmental and social outcomes into a long-term plan for managing the forest resource on our land.</t>
  </si>
  <si>
    <t>Green securities</t>
  </si>
  <si>
    <t>16. Share of securities not issued under Union legislation on environmentally sustainable bonds</t>
  </si>
  <si>
    <t>Share of securities in investments not issued under Union legislation on environmentally sustainable bonds</t>
  </si>
  <si>
    <t>Not applicable - Investments are in 100% owned subsidiaries. 
Note: Severn Trent Plc issue sustainable bonds which are issued under our Sustainable Finance Framework, which is based on international standards: The Green Bond Principles (“GBP”), Social Bond Principles (“SBP”) and Sustainability Bond Guidelines (“SBG”) as published by the International Capital Market Association (“ICMA”) in June 2021</t>
  </si>
  <si>
    <t>https://www.severntrent.com/content/dam/stw-plc/investors/Sustainable-Finance-Framework-July-2022.pdf</t>
  </si>
  <si>
    <t>1. Investments in companies without workplace accident prevention policies</t>
  </si>
  <si>
    <t>Share of investments in investee companies without a workplace accident prevention policy</t>
  </si>
  <si>
    <t>0%
All subsidiaries follow the Severn Trent Plc Group Health, Safety and Wellbeing policy.</t>
  </si>
  <si>
    <t>https://www.severntrent.com/content/dam/stw/ST_Corporate/severn-trent-policies/2023-documents/Group-Health-Safety-and-Wellbeing-Policy-V2.pdf</t>
  </si>
  <si>
    <t>2. Rate of accidents</t>
  </si>
  <si>
    <t>Rate of accidents in investee companies expressed as a weighted average</t>
  </si>
  <si>
    <t>Number of Lost Time Incidents (LTIs)</t>
  </si>
  <si>
    <t>14 LTIs across the Severn Trent Plc Group</t>
  </si>
  <si>
    <t>3. Number of days lost to injuries, accidents, fatalities or illness</t>
  </si>
  <si>
    <t>Number of workdays lost to injuries, accidents, fatalities or illness of investee companies expressed as a weighted average</t>
  </si>
  <si>
    <t>None of the Severn Trent Plc subsidiaries report the number of workdays lost to injuries, accidents or illness. 
There were zero fatalities across the Severn Trent Plc group in 2023/24.</t>
  </si>
  <si>
    <t xml:space="preserve">4. Lack of a supplier code of conduct </t>
  </si>
  <si>
    <t>Share of investments in investee companies without any supplier code of conduct (against unsafe working conditions, precarious work, child labour and forced labour)</t>
  </si>
  <si>
    <t>0%
All subsidiaries follow the Severn Trent Plc Supply Chain Charter, of which 100% of our suppliers have signed up to.</t>
  </si>
  <si>
    <t>https://www.severntrent.com/content/dam/stw-plc/responsibility/Supply-chain-charter-for-web1.pdf</t>
  </si>
  <si>
    <t>5. Lack of grievance/complaints handling mechanism related to employee matters</t>
  </si>
  <si>
    <t>Share of investments in investee companies without any grievance/complaints handling mechanism related to employee matters</t>
  </si>
  <si>
    <t>0%
All subsidiaries follow the Severn Trent Plc SpeakUp Policy.</t>
  </si>
  <si>
    <t>https://www.severntrent.com/content/dam/stw/ST_Corporate/severn-trent-policies/2023-documents/Group-Speak-up-Policy-V2.pdf</t>
  </si>
  <si>
    <t>6. Insufficient whistleblower protection</t>
  </si>
  <si>
    <t>Share of investments in entities without policies on the protection of whistleblowers</t>
  </si>
  <si>
    <t xml:space="preserve">7. Incidents of discrimination </t>
  </si>
  <si>
    <t>1. Number of incidents of discrimination reported in investee companies expressed as a weighted average</t>
  </si>
  <si>
    <t xml:space="preserve">Not applicable
Severn Trent Plc and its subsidiaries do not publicly report against this measure. We have a zero tolerance approach to all types of discrimination and Our employees have our 'Speak Up' mechanism to report any form of discrimination they receive or see. </t>
  </si>
  <si>
    <t>https://www.severntrent.com/content/dam/stw/ST_Corporate/severn-trent-policies/group-human-resources-policy.pdf</t>
  </si>
  <si>
    <t>2. Number of incidents of discrimination leading to sanctions in investee companies expressed as a weighted average</t>
  </si>
  <si>
    <t>8. Excessive CEO pay ratio</t>
  </si>
  <si>
    <t>Average ratio within investee companies of the annual total compensation for the highest compensated individual to the median annual total compensation for all employees (excluding the highest-compensated individual)</t>
  </si>
  <si>
    <t>Human Rights</t>
  </si>
  <si>
    <t>9. Lack of a human rights policy</t>
  </si>
  <si>
    <t>Share of investments in entities without a human rights policy</t>
  </si>
  <si>
    <t>0%
All subsidiaries follow the Severn Trent Plc Code of Conduct, Doing the Right Thing.</t>
  </si>
  <si>
    <t>https://www.severntrent.com/content/dam/stw-plc/about-us/doing-the-right-thing-severn-trent-code-of-conduct.pdf
https://www.severntrent.com/content/dam/stw/ST_Corporate/severn-trent-policies/group-human-resources-policy.pdf</t>
  </si>
  <si>
    <t xml:space="preserve">10. Lack of due diligence </t>
  </si>
  <si>
    <t>Share of investments in entities without a due diligence process to identify, prevent, mitigate and address adverse human rights impacts</t>
  </si>
  <si>
    <t>0%
All subsidiaries are captured within the Severn Trent Plc Modern Slavery Statement.</t>
  </si>
  <si>
    <t>https://www.severntrent.com/content/dam/stw-plc/modern-slavery-statements/modern-slavery-report-2023.pdf</t>
  </si>
  <si>
    <t xml:space="preserve">11. Lack of processes and measures for preventing trafficking in human beings </t>
  </si>
  <si>
    <t>Share of investments in investee companies without policies against trafficking in human beings</t>
  </si>
  <si>
    <t>0%
All subsidiaries are captured within the Anti-Slavery and Human Trafficking Statement which Severn Trent Plc publish annually, which outlines our policies addressing the issue of human trafficking.</t>
  </si>
  <si>
    <t xml:space="preserve">12. Operations and suppliers at significant risk of incidents of child labour </t>
  </si>
  <si>
    <t>Share of investments in investee companies exposed to operations and suppliers at significant risk of incidents of child labour in terms of geographic areas or type of operation</t>
  </si>
  <si>
    <t>0%
None of the Severn Trent Plc subsidiaries are at a significant risk of exposure to child labour in operations.</t>
  </si>
  <si>
    <t>13. Operations and suppliers at significant risk of incidents of forced or compulsory labour</t>
  </si>
  <si>
    <t>Share of the investments in investee companies exposed to operations and suppliers at significant risk of incidents of forced or compulsory labour in terms in terms of geographic areas and/or the type of operation</t>
  </si>
  <si>
    <t>0%
None of the Severn Trent Plc subsidiaries are at a significant risk of exposure to forced or compulsory labour.</t>
  </si>
  <si>
    <t>14. Number of identified cases of severe human rights issues and incidents</t>
  </si>
  <si>
    <t>Number of cases of severe human rights issues and incidents connected to investee companies on a weighted average basis</t>
  </si>
  <si>
    <t>Anti-corruption and anti-bribery</t>
  </si>
  <si>
    <t>15. Lack of anti-corruption and anti-bribery policies</t>
  </si>
  <si>
    <t>Share of investments in entities without policies on anti-corruption and anti-bribery consistent with the United Nations Convention against Corruption</t>
  </si>
  <si>
    <t>0%
All subsidiaries follow the Severn Trent Plc 'Group financial crime, and anti-bribery, anti-corruption' policy which aligns with the relevant laws for the jurisdictions we serve.</t>
  </si>
  <si>
    <t>https://www.severntrent.com/content/dam/stw/ST_Corporate/severn-trent-policies/2023-documents/Group-Financial-Crime-and-Anti-Bribery-Anti-Corruption-Policy-V2.pdf</t>
  </si>
  <si>
    <t>16. Cases of insufficient action taken to address breaches of standards of anti-corruption and anti-bribery</t>
  </si>
  <si>
    <t>Share of investments in investee companies with identified insufficiencies in actions taken to address breaches in procedures and standards of anti-corruption and anti-bribery</t>
  </si>
  <si>
    <t>0% of subsidiaries</t>
  </si>
  <si>
    <t>17. Number of convictions and amount of fines for violation of anti-corruption and anti-bribery laws</t>
  </si>
  <si>
    <t>Numbers of convictions and amount of fines for violations of anti-corruption and anti-bribery laws by investee companies</t>
  </si>
  <si>
    <t>Zero</t>
  </si>
  <si>
    <r>
      <rPr>
        <vertAlign val="superscript"/>
        <sz val="10"/>
        <rFont val="Calibri"/>
        <family val="2"/>
        <scheme val="minor"/>
      </rPr>
      <t xml:space="preserve">1 </t>
    </r>
    <r>
      <rPr>
        <sz val="10"/>
        <rFont val="Calibri"/>
        <family val="2"/>
        <scheme val="minor"/>
      </rPr>
      <t xml:space="preserve">Where data is not currently reported, Severn Trent PLC will continue to endevour, where data is available, to update information in this document throughout the year. </t>
    </r>
  </si>
  <si>
    <t>As a Group, Severn Trent Plc are reporting alignment to the EU Taxonomy of over 70% within each of the three financial KPIs: Turnover, Operating Costs and Capital Expenditure. This tab provides the detail of our position resulting from a full alignment review against all of the six climate and environmental objectives included in the EU Taxonomy.</t>
  </si>
  <si>
    <t>TURNOVER</t>
  </si>
  <si>
    <t>Substantial contribution criteria</t>
  </si>
  <si>
    <t>DNSH criteria 
('Does Not Significantly Harm')</t>
  </si>
  <si>
    <t>Economic activities (1)</t>
  </si>
  <si>
    <t>Codes (2)</t>
  </si>
  <si>
    <t>Absolute capex (3)</t>
  </si>
  <si>
    <t>Proportion of capex (4)</t>
  </si>
  <si>
    <t>Climate change mitigation (5)</t>
  </si>
  <si>
    <t>Climate change adaptation (6)</t>
  </si>
  <si>
    <t>Water and marine resources (7)</t>
  </si>
  <si>
    <t>Circular economy (8)</t>
  </si>
  <si>
    <t>Pollution (9)</t>
  </si>
  <si>
    <t>Biodiversity and ecosystems (10)</t>
  </si>
  <si>
    <t>Climate change mitigation (11)</t>
  </si>
  <si>
    <t xml:space="preserve">Climate change adaptation (12)
</t>
  </si>
  <si>
    <t>Water and marine resources (13)</t>
  </si>
  <si>
    <t>Circular economy (14)</t>
  </si>
  <si>
    <t>Pollution (15)</t>
  </si>
  <si>
    <t>Biodiversity and ecosystems (16)</t>
  </si>
  <si>
    <t>Minimum safeguards (17)</t>
  </si>
  <si>
    <t xml:space="preserve">Taxonomy-aligned proportion of capex year N (18)
</t>
  </si>
  <si>
    <t xml:space="preserve">Taxonomy-aligned proportion of capex year N-1 (19)
</t>
  </si>
  <si>
    <t>Category (enabling activity) (20)</t>
  </si>
  <si>
    <t>Category ‘(transitional activity)’ (21)</t>
  </si>
  <si>
    <t>Units</t>
  </si>
  <si>
    <t>GBP</t>
  </si>
  <si>
    <t>Y/N</t>
  </si>
  <si>
    <t>Percent</t>
  </si>
  <si>
    <t>E</t>
  </si>
  <si>
    <t>T</t>
  </si>
  <si>
    <t>A. TAXONOMY-ELIGIBLE ACTIVITIES</t>
  </si>
  <si>
    <t>A.1. Environmentally sustainable activities (Taxonomy-aligned)</t>
  </si>
  <si>
    <t>5.1 Construction, extension and operation of water collection, treatment and supply systems</t>
  </si>
  <si>
    <t/>
  </si>
  <si>
    <t>Y</t>
  </si>
  <si>
    <t>5.2. Renewal of water collection, treatment and supply systems</t>
  </si>
  <si>
    <t>5.3. Construction, extension and operation of waste water collection and treatment</t>
  </si>
  <si>
    <t>Water Supply (EDA)</t>
  </si>
  <si>
    <t>Sustainable urban drainage systems (SUDS)</t>
  </si>
  <si>
    <t>Turnover of eligible Taxonomy-aligned activities (A.1)</t>
  </si>
  <si>
    <t>A.2. Eligible not Taxonomy-aligned activities</t>
  </si>
  <si>
    <t>5.4. Renewal of waste water collection and treatment</t>
  </si>
  <si>
    <t>5.6. Anaerobic digestion of sewage sludge</t>
  </si>
  <si>
    <t>Other eligible and not Taxonomy-aligned activities</t>
  </si>
  <si>
    <t>Turnover of eligible and not Taxonomy-aligned activities (A.2)</t>
  </si>
  <si>
    <t>Total (A.1 + A.2)</t>
  </si>
  <si>
    <t>B. TAXONOMY-NON-ELIGIBLE ACTIVITIES</t>
  </si>
  <si>
    <t>Turnover of non-eligible activities (B)</t>
  </si>
  <si>
    <t>Total (A + B)</t>
  </si>
  <si>
    <t>OPERATING COSTS (OPEX)</t>
  </si>
  <si>
    <t>Opex of eligible Taxonomy-aligned activities (A.1)</t>
  </si>
  <si>
    <t>Opex of eligible and not Taxonomy-aligned activities (A.2)</t>
  </si>
  <si>
    <t>Opex of non-eligible activities (B)</t>
  </si>
  <si>
    <t>CAPITAL EXPENDITURE (CAPEX)</t>
  </si>
  <si>
    <t>capex of eligible Taxonomy-aligned activities (A.1)</t>
  </si>
  <si>
    <t>Capex of eligible and not Taxonomy-aligned activities (A.2)</t>
  </si>
  <si>
    <t>Capex of non-eligible activities (B)</t>
  </si>
  <si>
    <t>Note 1 : For further information please refer to the Severn Trent Plc's Annual Report and Accounts which can be found here: https://www.severntrent.com/investors/results-reports-and-presentations/</t>
  </si>
  <si>
    <t>Note 2: For additional information on the EU Taxonomy, please refer to https://finance.ec.europa.eu/sustainable-finance/tools-and-standards/eu-taxonomy-sustainable-activities_en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</si>
</sst>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6" formatCode="&quot;£&quot;#,##0;[Red]\-&quot;£&quot;#,##0"/>
    <numFmt numFmtId="43" formatCode="_-* #,##0.00_-;\-* #,##0.00_-;_-* &quot;-&quot;??_-;_-@_-"/>
    <numFmt numFmtId="164" formatCode="#,##0.0"/>
    <numFmt numFmtId="165" formatCode="0.0"/>
    <numFmt numFmtId="166" formatCode="_-* #,##0_-;\-* #,##0_-;_-* &quot;-&quot;??_-;_-@_-"/>
    <numFmt numFmtId="167" formatCode="_-* #,##0.0_-;\-* #,##0.0_-;_-* &quot;-&quot;??_-;_-@_-"/>
    <numFmt numFmtId="168" formatCode="0.0000"/>
    <numFmt numFmtId="169" formatCode="0.0%"/>
    <numFmt numFmtId="170" formatCode="_-* #,##0.0_-;\-* #,##0.0_-;_-* &quot;-&quot;?_-;_-@_-"/>
  </numFmts>
  <fonts count="60" x14ac:knownFonts="1">
    <font>
      <sz val="11"/>
      <color theme="1"/>
      <name val="Calibri"/>
      <family val="2"/>
      <scheme val="minor"/>
    </font>
    <font>
      <sz val="11"/>
      <color theme="1"/>
      <name val="Calibri"/>
      <family val="2"/>
      <scheme val="minor"/>
    </font>
    <font>
      <b/>
      <sz val="11"/>
      <color theme="1"/>
      <name val="Calibri"/>
      <family val="2"/>
      <scheme val="minor"/>
    </font>
    <font>
      <sz val="8"/>
      <color theme="1"/>
      <name val="Calibri"/>
      <family val="2"/>
    </font>
    <font>
      <sz val="11"/>
      <name val="Calibri"/>
      <family val="2"/>
      <scheme val="minor"/>
    </font>
    <font>
      <u/>
      <sz val="11"/>
      <color theme="10"/>
      <name val="Calibri"/>
      <family val="2"/>
      <scheme val="minor"/>
    </font>
    <font>
      <b/>
      <sz val="12"/>
      <color theme="1"/>
      <name val="Calibri"/>
      <family val="2"/>
      <scheme val="minor"/>
    </font>
    <font>
      <sz val="11"/>
      <name val="Calibri"/>
      <family val="2"/>
    </font>
    <font>
      <sz val="11"/>
      <color theme="1"/>
      <name val="Calibri"/>
      <family val="2"/>
    </font>
    <font>
      <b/>
      <sz val="11"/>
      <color theme="0"/>
      <name val="Calibri"/>
      <family val="2"/>
      <scheme val="minor"/>
    </font>
    <font>
      <sz val="11"/>
      <color theme="0"/>
      <name val="Calibri"/>
      <family val="2"/>
      <scheme val="minor"/>
    </font>
    <font>
      <vertAlign val="superscript"/>
      <sz val="11"/>
      <color theme="1"/>
      <name val="Calibri"/>
      <family val="2"/>
      <scheme val="minor"/>
    </font>
    <font>
      <u/>
      <sz val="11"/>
      <color theme="1"/>
      <name val="Calibri"/>
      <family val="2"/>
      <scheme val="minor"/>
    </font>
    <font>
      <vertAlign val="subscript"/>
      <sz val="11"/>
      <color theme="1"/>
      <name val="Calibri"/>
      <family val="2"/>
      <scheme val="minor"/>
    </font>
    <font>
      <sz val="11"/>
      <color rgb="FFFF0000"/>
      <name val="Calibri"/>
      <family val="2"/>
      <scheme val="minor"/>
    </font>
    <font>
      <sz val="11"/>
      <color rgb="FF000000"/>
      <name val="Calibri"/>
      <family val="2"/>
      <scheme val="minor"/>
    </font>
    <font>
      <sz val="11"/>
      <color rgb="FF000000"/>
      <name val="Calibri"/>
      <family val="2"/>
    </font>
    <font>
      <vertAlign val="subscript"/>
      <sz val="11"/>
      <color rgb="FF000000"/>
      <name val="Calibri"/>
      <family val="2"/>
    </font>
    <font>
      <b/>
      <sz val="11"/>
      <color theme="1"/>
      <name val="Times New Roman"/>
      <family val="1"/>
    </font>
    <font>
      <sz val="10"/>
      <color theme="1"/>
      <name val="Calibri"/>
      <family val="2"/>
      <scheme val="minor"/>
    </font>
    <font>
      <i/>
      <sz val="9"/>
      <color theme="1"/>
      <name val="Calibri"/>
      <family val="2"/>
      <scheme val="minor"/>
    </font>
    <font>
      <b/>
      <u/>
      <sz val="11"/>
      <color rgb="FF000000"/>
      <name val="Calibri"/>
      <family val="2"/>
    </font>
    <font>
      <vertAlign val="superscript"/>
      <sz val="11"/>
      <name val="Calibri"/>
      <family val="2"/>
      <scheme val="minor"/>
    </font>
    <font>
      <sz val="11"/>
      <color theme="10"/>
      <name val="Calibri"/>
      <family val="2"/>
      <scheme val="minor"/>
    </font>
    <font>
      <u/>
      <sz val="11"/>
      <color rgb="FF0070C0"/>
      <name val="Calibri"/>
      <family val="2"/>
      <scheme val="minor"/>
    </font>
    <font>
      <vertAlign val="superscript"/>
      <sz val="10"/>
      <color theme="1"/>
      <name val="Calibri"/>
      <family val="2"/>
      <scheme val="minor"/>
    </font>
    <font>
      <i/>
      <sz val="12"/>
      <color theme="1"/>
      <name val="Calibri"/>
      <family val="2"/>
      <scheme val="minor"/>
    </font>
    <font>
      <i/>
      <sz val="12"/>
      <name val="Calibri"/>
      <family val="2"/>
      <scheme val="minor"/>
    </font>
    <font>
      <b/>
      <u/>
      <sz val="12"/>
      <color theme="1"/>
      <name val="Calibri"/>
      <family val="2"/>
      <scheme val="minor"/>
    </font>
    <font>
      <b/>
      <sz val="11"/>
      <name val="Calibri"/>
      <family val="2"/>
      <scheme val="minor"/>
    </font>
    <font>
      <sz val="10"/>
      <name val="Calibri"/>
      <family val="2"/>
      <scheme val="minor"/>
    </font>
    <font>
      <vertAlign val="superscript"/>
      <sz val="10"/>
      <name val="Calibri"/>
      <family val="2"/>
      <scheme val="minor"/>
    </font>
    <font>
      <sz val="11"/>
      <color rgb="FFFF0000"/>
      <name val="Calibri"/>
      <scheme val="minor"/>
    </font>
    <font>
      <sz val="11"/>
      <color rgb="FF000000"/>
      <name val="Calibri"/>
      <scheme val="minor"/>
    </font>
    <font>
      <sz val="11"/>
      <color rgb="FF000000"/>
      <name val="Calibri"/>
    </font>
    <font>
      <sz val="11"/>
      <name val="Calibri"/>
    </font>
    <font>
      <b/>
      <sz val="11"/>
      <color rgb="FF000000"/>
      <name val="Calibri"/>
      <family val="2"/>
      <scheme val="minor"/>
    </font>
    <font>
      <vertAlign val="superscript"/>
      <sz val="11"/>
      <color rgb="FF000000"/>
      <name val="Calibri"/>
      <scheme val="minor"/>
    </font>
    <font>
      <vertAlign val="superscript"/>
      <sz val="10"/>
      <color rgb="FF000000"/>
      <name val="Calibri"/>
    </font>
    <font>
      <sz val="10"/>
      <color rgb="FF000000"/>
      <name val="Calibri"/>
    </font>
    <font>
      <vertAlign val="superscript"/>
      <sz val="11"/>
      <color rgb="FF000000"/>
      <name val="Calibri"/>
      <family val="2"/>
      <scheme val="minor"/>
    </font>
    <font>
      <sz val="10"/>
      <color rgb="FF000000"/>
      <name val="Calibri"/>
      <charset val="1"/>
    </font>
    <font>
      <sz val="8"/>
      <name val="Calibri"/>
      <family val="2"/>
      <scheme val="minor"/>
    </font>
    <font>
      <vertAlign val="superscript"/>
      <sz val="10"/>
      <color rgb="FF000000"/>
      <name val="Calibri"/>
      <family val="2"/>
    </font>
    <font>
      <sz val="10"/>
      <color rgb="FF000000"/>
      <name val="Calibri"/>
      <family val="2"/>
    </font>
    <font>
      <sz val="11"/>
      <color rgb="FF9C5700"/>
      <name val="Calibri"/>
      <family val="2"/>
      <scheme val="minor"/>
    </font>
    <font>
      <b/>
      <sz val="14"/>
      <color rgb="FF000000"/>
      <name val="Calibri"/>
      <family val="2"/>
    </font>
    <font>
      <b/>
      <sz val="11"/>
      <color rgb="FF000000"/>
      <name val="Calibri"/>
      <family val="2"/>
    </font>
    <font>
      <u/>
      <sz val="11"/>
      <color rgb="FF0563C1"/>
      <name val="Calibri"/>
      <family val="2"/>
    </font>
    <font>
      <b/>
      <vertAlign val="superscript"/>
      <sz val="11"/>
      <color theme="1"/>
      <name val="Calibri"/>
      <family val="2"/>
      <scheme val="minor"/>
    </font>
    <font>
      <b/>
      <sz val="11"/>
      <color theme="0"/>
      <name val="Calibri"/>
      <family val="2"/>
    </font>
    <font>
      <vertAlign val="superscript"/>
      <sz val="11"/>
      <color rgb="FF000000"/>
      <name val="Calibri"/>
    </font>
    <font>
      <vertAlign val="superscript"/>
      <sz val="10"/>
      <color rgb="FF000000"/>
      <name val="Calibri"/>
      <scheme val="minor"/>
    </font>
    <font>
      <sz val="10"/>
      <color rgb="FF000000"/>
      <name val="Calibri"/>
      <scheme val="minor"/>
    </font>
    <font>
      <b/>
      <sz val="11"/>
      <color rgb="FF000000"/>
      <name val="Calibri"/>
      <scheme val="minor"/>
    </font>
    <font>
      <b/>
      <sz val="11"/>
      <color theme="1"/>
      <name val="Calibri"/>
      <family val="2"/>
    </font>
    <font>
      <b/>
      <sz val="11"/>
      <color theme="1"/>
      <name val="Calibri"/>
    </font>
    <font>
      <b/>
      <sz val="12"/>
      <color theme="1"/>
      <name val="Calibri"/>
    </font>
    <font>
      <i/>
      <sz val="12"/>
      <name val="Calibri"/>
    </font>
    <font>
      <b/>
      <sz val="12"/>
      <color rgb="FF000000"/>
      <name val="Calibri"/>
      <family val="2"/>
      <scheme val="minor"/>
    </font>
  </fonts>
  <fills count="24">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EB9C"/>
      </patternFill>
    </fill>
    <fill>
      <patternFill patternType="solid">
        <fgColor rgb="FFD9D9D9"/>
        <bgColor rgb="FF000000"/>
      </patternFill>
    </fill>
    <fill>
      <patternFill patternType="solid">
        <fgColor rgb="FFFFFFFF"/>
        <bgColor rgb="FF000000"/>
      </patternFill>
    </fill>
    <fill>
      <patternFill patternType="solid">
        <fgColor theme="8" tint="0.79998168889431442"/>
        <bgColor indexed="64"/>
      </patternFill>
    </fill>
    <fill>
      <patternFill patternType="solid">
        <fgColor rgb="FFD1BCE0"/>
        <bgColor indexed="64"/>
      </patternFill>
    </fill>
    <fill>
      <patternFill patternType="solid">
        <fgColor theme="9"/>
        <bgColor indexed="64"/>
      </patternFill>
    </fill>
    <fill>
      <patternFill patternType="solid">
        <fgColor theme="4"/>
        <bgColor indexed="64"/>
      </patternFill>
    </fill>
    <fill>
      <patternFill patternType="solid">
        <fgColor rgb="FFF2F2F2"/>
        <bgColor rgb="FF000000"/>
      </patternFill>
    </fill>
    <fill>
      <patternFill patternType="solid">
        <fgColor rgb="FFD1BCE0"/>
        <bgColor rgb="FF000000"/>
      </patternFill>
    </fill>
    <fill>
      <patternFill patternType="solid">
        <fgColor rgb="FFB4C6E7"/>
        <bgColor rgb="FF000000"/>
      </patternFill>
    </fill>
    <fill>
      <patternFill patternType="solid">
        <fgColor theme="6" tint="0.79998168889431442"/>
        <bgColor indexed="65"/>
      </patternFill>
    </fill>
    <fill>
      <patternFill patternType="solid">
        <fgColor theme="0"/>
        <bgColor rgb="FF000000"/>
      </patternFill>
    </fill>
    <fill>
      <patternFill patternType="solid">
        <fgColor theme="8" tint="0.59999389629810485"/>
        <bgColor indexed="64"/>
      </patternFill>
    </fill>
    <fill>
      <patternFill patternType="solid">
        <fgColor theme="3"/>
        <bgColor indexed="64"/>
      </patternFill>
    </fill>
  </fills>
  <borders count="52">
    <border>
      <left/>
      <right/>
      <top/>
      <bottom/>
      <diagonal/>
    </border>
    <border>
      <left style="medium">
        <color indexed="64"/>
      </left>
      <right/>
      <top/>
      <bottom/>
      <diagonal/>
    </border>
    <border>
      <left/>
      <right/>
      <top/>
      <bottom style="medium">
        <color indexed="64"/>
      </bottom>
      <diagonal/>
    </border>
    <border>
      <left style="medium">
        <color indexed="64"/>
      </left>
      <right/>
      <top style="medium">
        <color indexed="64"/>
      </top>
      <bottom/>
      <diagonal/>
    </border>
    <border>
      <left/>
      <right/>
      <top/>
      <bottom style="thin">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rgb="FF000000"/>
      </bottom>
      <diagonal/>
    </border>
    <border>
      <left/>
      <right/>
      <top style="thin">
        <color indexed="64"/>
      </top>
      <bottom/>
      <diagonal/>
    </border>
    <border>
      <left style="thin">
        <color indexed="64"/>
      </left>
      <right style="thin">
        <color indexed="64"/>
      </right>
      <top style="thin">
        <color indexed="64"/>
      </top>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indexed="64"/>
      </top>
      <bottom style="thin">
        <color indexed="64"/>
      </bottom>
      <diagonal/>
    </border>
    <border>
      <left/>
      <right/>
      <top style="thin">
        <color indexed="64"/>
      </top>
      <bottom style="thin">
        <color rgb="FF000000"/>
      </bottom>
      <diagonal/>
    </border>
    <border>
      <left/>
      <right/>
      <top style="thin">
        <color rgb="FF000000"/>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rgb="FF000000"/>
      </right>
      <top style="medium">
        <color indexed="64"/>
      </top>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0">
    <xf numFmtId="0" fontId="0" fillId="0" borderId="0"/>
    <xf numFmtId="0" fontId="3" fillId="0" borderId="0"/>
    <xf numFmtId="0" fontId="5"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5" fillId="10" borderId="0" applyNumberFormat="0" applyBorder="0" applyAlignment="0" applyProtection="0"/>
    <xf numFmtId="0" fontId="1" fillId="20" borderId="0" applyNumberFormat="0" applyBorder="0" applyAlignment="0" applyProtection="0"/>
  </cellStyleXfs>
  <cellXfs count="436">
    <xf numFmtId="0" fontId="0" fillId="0" borderId="0" xfId="0"/>
    <xf numFmtId="0" fontId="0" fillId="0" borderId="0" xfId="0" applyAlignment="1">
      <alignment wrapText="1"/>
    </xf>
    <xf numFmtId="0" fontId="0" fillId="0" borderId="0" xfId="0" applyAlignment="1">
      <alignment horizontal="left"/>
    </xf>
    <xf numFmtId="0" fontId="0" fillId="0" borderId="0" xfId="0" applyAlignment="1">
      <alignment vertical="center"/>
    </xf>
    <xf numFmtId="0" fontId="0" fillId="0" borderId="0" xfId="0" applyAlignment="1">
      <alignment horizontal="right" vertical="center"/>
    </xf>
    <xf numFmtId="0" fontId="0" fillId="0" borderId="1" xfId="0" applyBorder="1"/>
    <xf numFmtId="0" fontId="6" fillId="0" borderId="0" xfId="0" applyFont="1"/>
    <xf numFmtId="0" fontId="0" fillId="8" borderId="0" xfId="0" applyFill="1"/>
    <xf numFmtId="0" fontId="9" fillId="7" borderId="0" xfId="0" applyFont="1" applyFill="1" applyAlignment="1">
      <alignment vertical="center"/>
    </xf>
    <xf numFmtId="0" fontId="9" fillId="7" borderId="0" xfId="0" applyFont="1" applyFill="1" applyAlignment="1">
      <alignment horizontal="center" vertical="center"/>
    </xf>
    <xf numFmtId="0" fontId="9" fillId="7" borderId="0" xfId="0" applyFont="1" applyFill="1" applyAlignment="1">
      <alignment horizontal="center" vertical="center" wrapText="1"/>
    </xf>
    <xf numFmtId="0" fontId="9" fillId="7" borderId="0" xfId="0" applyFont="1" applyFill="1" applyAlignment="1">
      <alignment horizontal="left" vertical="center"/>
    </xf>
    <xf numFmtId="21" fontId="0" fillId="0" borderId="0" xfId="0" applyNumberFormat="1" applyAlignment="1">
      <alignment horizontal="right" vertical="center"/>
    </xf>
    <xf numFmtId="2" fontId="0" fillId="0" borderId="0" xfId="0" applyNumberFormat="1" applyAlignment="1">
      <alignment horizontal="right" vertical="center"/>
    </xf>
    <xf numFmtId="165" fontId="0" fillId="0" borderId="0" xfId="0" applyNumberFormat="1" applyAlignment="1">
      <alignment horizontal="right" vertical="center"/>
    </xf>
    <xf numFmtId="1" fontId="0" fillId="0" borderId="0" xfId="0" applyNumberFormat="1" applyAlignment="1">
      <alignment horizontal="right" vertical="center"/>
    </xf>
    <xf numFmtId="0" fontId="9" fillId="7" borderId="0" xfId="0" applyFont="1" applyFill="1" applyAlignment="1">
      <alignment vertical="center" wrapText="1"/>
    </xf>
    <xf numFmtId="0" fontId="9" fillId="7" borderId="0" xfId="0" applyFont="1" applyFill="1" applyAlignment="1">
      <alignment horizontal="left" vertical="center" wrapText="1"/>
    </xf>
    <xf numFmtId="0" fontId="0" fillId="2" borderId="3" xfId="0" applyFill="1" applyBorder="1"/>
    <xf numFmtId="0" fontId="0" fillId="2" borderId="6" xfId="0" applyFill="1" applyBorder="1" applyAlignment="1">
      <alignment vertical="center" wrapText="1"/>
    </xf>
    <xf numFmtId="0" fontId="0" fillId="2" borderId="6" xfId="0" applyFill="1" applyBorder="1" applyAlignment="1">
      <alignment horizontal="center" vertical="center"/>
    </xf>
    <xf numFmtId="0" fontId="0" fillId="2" borderId="7" xfId="0" applyFill="1" applyBorder="1"/>
    <xf numFmtId="0" fontId="0" fillId="2" borderId="1" xfId="0" applyFill="1" applyBorder="1"/>
    <xf numFmtId="0" fontId="0" fillId="2" borderId="0" xfId="0" applyFill="1" applyAlignment="1">
      <alignment vertical="center" wrapText="1"/>
    </xf>
    <xf numFmtId="0" fontId="0" fillId="2" borderId="0" xfId="0" applyFill="1" applyAlignment="1">
      <alignment horizontal="center" vertical="center"/>
    </xf>
    <xf numFmtId="0" fontId="0" fillId="2" borderId="5" xfId="0" applyFill="1" applyBorder="1"/>
    <xf numFmtId="0" fontId="0" fillId="2" borderId="8" xfId="0" applyFill="1" applyBorder="1"/>
    <xf numFmtId="0" fontId="0" fillId="2" borderId="9" xfId="0" applyFill="1" applyBorder="1"/>
    <xf numFmtId="0" fontId="0" fillId="2" borderId="2" xfId="0" applyFill="1" applyBorder="1" applyAlignment="1">
      <alignment horizontal="left" vertical="center" wrapText="1"/>
    </xf>
    <xf numFmtId="0" fontId="2" fillId="2" borderId="4" xfId="0" applyFont="1" applyFill="1" applyBorder="1" applyAlignment="1">
      <alignment vertical="center" wrapText="1"/>
    </xf>
    <xf numFmtId="0" fontId="2" fillId="2" borderId="4" xfId="0" applyFont="1" applyFill="1" applyBorder="1" applyAlignment="1">
      <alignment horizontal="center" vertical="center"/>
    </xf>
    <xf numFmtId="0" fontId="0" fillId="2" borderId="0" xfId="0" applyFill="1" applyAlignment="1">
      <alignment horizontal="left" vertical="center" wrapText="1"/>
    </xf>
    <xf numFmtId="0" fontId="0" fillId="8" borderId="0" xfId="0" applyFill="1" applyAlignment="1">
      <alignment vertical="center" wrapText="1"/>
    </xf>
    <xf numFmtId="0" fontId="0" fillId="2" borderId="0" xfId="0" applyFill="1" applyAlignment="1">
      <alignment horizontal="center" vertical="center" wrapText="1"/>
    </xf>
    <xf numFmtId="0" fontId="2" fillId="2" borderId="4" xfId="0" applyFont="1" applyFill="1" applyBorder="1" applyAlignment="1">
      <alignment vertical="center"/>
    </xf>
    <xf numFmtId="0" fontId="0" fillId="8" borderId="0" xfId="0" applyFill="1" applyAlignment="1">
      <alignment horizontal="left" wrapText="1"/>
    </xf>
    <xf numFmtId="0" fontId="0" fillId="2" borderId="6" xfId="0" applyFill="1" applyBorder="1" applyAlignment="1">
      <alignment horizontal="left" vertical="center" wrapText="1"/>
    </xf>
    <xf numFmtId="0" fontId="2" fillId="2" borderId="4" xfId="0" applyFont="1" applyFill="1" applyBorder="1" applyAlignment="1">
      <alignment horizontal="left" vertical="center" wrapText="1"/>
    </xf>
    <xf numFmtId="0" fontId="0" fillId="8" borderId="0" xfId="0" applyFill="1" applyAlignment="1">
      <alignment horizontal="left" vertical="center" wrapText="1"/>
    </xf>
    <xf numFmtId="0" fontId="0" fillId="8" borderId="0" xfId="0" applyFill="1" applyAlignment="1">
      <alignment horizontal="center"/>
    </xf>
    <xf numFmtId="0" fontId="0" fillId="2" borderId="6" xfId="0" applyFill="1" applyBorder="1" applyAlignment="1">
      <alignment horizontal="center" vertical="center" wrapText="1"/>
    </xf>
    <xf numFmtId="0" fontId="2" fillId="2" borderId="4" xfId="0" applyFont="1" applyFill="1" applyBorder="1" applyAlignment="1">
      <alignment horizontal="center" vertical="center" wrapText="1"/>
    </xf>
    <xf numFmtId="0" fontId="0" fillId="2" borderId="2" xfId="0" applyFill="1" applyBorder="1" applyAlignment="1">
      <alignment horizontal="center" vertical="center" wrapText="1"/>
    </xf>
    <xf numFmtId="0" fontId="0" fillId="8" borderId="0" xfId="0" applyFill="1" applyAlignment="1">
      <alignment horizontal="center" vertical="center" wrapText="1"/>
    </xf>
    <xf numFmtId="0" fontId="0" fillId="8" borderId="0" xfId="0"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0" fillId="2" borderId="2" xfId="0" applyFill="1" applyBorder="1" applyAlignment="1">
      <alignment horizontal="left" vertical="center"/>
    </xf>
    <xf numFmtId="0" fontId="0" fillId="2" borderId="2" xfId="0" applyFill="1" applyBorder="1"/>
    <xf numFmtId="0" fontId="0" fillId="8" borderId="0" xfId="0" applyFill="1" applyAlignment="1">
      <alignment wrapText="1"/>
    </xf>
    <xf numFmtId="0" fontId="2" fillId="2" borderId="0" xfId="0" applyFont="1" applyFill="1" applyAlignment="1">
      <alignment vertical="center" wrapText="1"/>
    </xf>
    <xf numFmtId="0" fontId="0" fillId="2" borderId="0" xfId="0" applyFill="1" applyAlignment="1">
      <alignment wrapText="1"/>
    </xf>
    <xf numFmtId="0" fontId="0" fillId="2" borderId="2" xfId="0" applyFill="1" applyBorder="1" applyAlignment="1">
      <alignment wrapText="1"/>
    </xf>
    <xf numFmtId="0" fontId="2" fillId="2" borderId="6" xfId="0" applyFont="1" applyFill="1" applyBorder="1" applyAlignment="1">
      <alignment vertical="center" wrapText="1"/>
    </xf>
    <xf numFmtId="0" fontId="4" fillId="2" borderId="0" xfId="0" applyFont="1" applyFill="1" applyAlignment="1">
      <alignment horizontal="left" vertical="center"/>
    </xf>
    <xf numFmtId="0" fontId="4" fillId="2" borderId="0" xfId="0" applyFont="1" applyFill="1" applyAlignment="1">
      <alignment horizontal="left" vertical="center" wrapText="1"/>
    </xf>
    <xf numFmtId="0" fontId="0" fillId="2" borderId="0" xfId="0" applyFill="1" applyAlignment="1">
      <alignment horizontal="left" vertical="center"/>
    </xf>
    <xf numFmtId="0" fontId="0" fillId="2" borderId="2" xfId="0" applyFill="1" applyBorder="1" applyAlignment="1">
      <alignment vertical="center"/>
    </xf>
    <xf numFmtId="0" fontId="0" fillId="2" borderId="4" xfId="0" applyFill="1" applyBorder="1" applyAlignment="1">
      <alignment vertical="center" wrapText="1"/>
    </xf>
    <xf numFmtId="0" fontId="0" fillId="2" borderId="4" xfId="0" applyFill="1" applyBorder="1" applyAlignment="1">
      <alignment vertical="top" wrapText="1"/>
    </xf>
    <xf numFmtId="0" fontId="2" fillId="2" borderId="4" xfId="0" applyFont="1" applyFill="1" applyBorder="1" applyAlignment="1">
      <alignment vertical="top"/>
    </xf>
    <xf numFmtId="0" fontId="2" fillId="2" borderId="4" xfId="0" applyFont="1" applyFill="1" applyBorder="1" applyAlignment="1">
      <alignment vertical="top" wrapText="1"/>
    </xf>
    <xf numFmtId="0" fontId="0" fillId="9" borderId="11" xfId="0" applyFill="1" applyBorder="1" applyAlignment="1">
      <alignment vertical="center" wrapText="1"/>
    </xf>
    <xf numFmtId="0" fontId="0" fillId="9" borderId="0" xfId="0" applyFill="1" applyAlignment="1">
      <alignment vertical="center" wrapText="1"/>
    </xf>
    <xf numFmtId="0" fontId="0" fillId="9" borderId="4" xfId="0" applyFill="1" applyBorder="1" applyAlignment="1">
      <alignment vertical="center" wrapText="1"/>
    </xf>
    <xf numFmtId="0" fontId="0" fillId="9" borderId="0" xfId="0" applyFill="1" applyAlignment="1">
      <alignment vertical="top" wrapText="1"/>
    </xf>
    <xf numFmtId="0" fontId="0" fillId="9" borderId="11" xfId="0" applyFill="1" applyBorder="1" applyAlignment="1">
      <alignment vertical="top" wrapText="1"/>
    </xf>
    <xf numFmtId="0" fontId="0" fillId="9" borderId="4" xfId="0" applyFill="1" applyBorder="1" applyAlignment="1">
      <alignment vertical="top" wrapText="1"/>
    </xf>
    <xf numFmtId="0" fontId="5" fillId="2" borderId="0" xfId="2" applyFill="1" applyBorder="1" applyAlignment="1">
      <alignment horizontal="left" vertical="center"/>
    </xf>
    <xf numFmtId="0" fontId="5" fillId="9" borderId="0" xfId="2" applyFill="1" applyBorder="1" applyAlignment="1">
      <alignment vertical="center"/>
    </xf>
    <xf numFmtId="0" fontId="5" fillId="0" borderId="0" xfId="2" applyBorder="1" applyAlignment="1">
      <alignment vertical="center"/>
    </xf>
    <xf numFmtId="0" fontId="5" fillId="9" borderId="0" xfId="2" applyFill="1" applyBorder="1" applyAlignment="1">
      <alignment vertical="center" wrapText="1"/>
    </xf>
    <xf numFmtId="0" fontId="0" fillId="2" borderId="2" xfId="0" applyFill="1" applyBorder="1" applyAlignment="1">
      <alignment vertical="center" wrapText="1"/>
    </xf>
    <xf numFmtId="0" fontId="0" fillId="2" borderId="4" xfId="0" applyFill="1" applyBorder="1" applyAlignment="1">
      <alignment horizontal="left" vertical="center"/>
    </xf>
    <xf numFmtId="0" fontId="2" fillId="2" borderId="4" xfId="0" applyFont="1" applyFill="1" applyBorder="1" applyAlignment="1">
      <alignment horizontal="left" vertical="center"/>
    </xf>
    <xf numFmtId="0" fontId="0" fillId="9" borderId="0" xfId="0" applyFill="1" applyAlignment="1">
      <alignment horizontal="left" vertical="center" wrapText="1"/>
    </xf>
    <xf numFmtId="0" fontId="0" fillId="9" borderId="0" xfId="0" applyFill="1" applyAlignment="1">
      <alignment horizontal="center" vertical="center"/>
    </xf>
    <xf numFmtId="0" fontId="5" fillId="2" borderId="0" xfId="2" applyFill="1" applyAlignment="1">
      <alignment horizontal="left" vertical="center"/>
    </xf>
    <xf numFmtId="0" fontId="2" fillId="6" borderId="4" xfId="0" applyFont="1" applyFill="1" applyBorder="1"/>
    <xf numFmtId="0" fontId="5" fillId="9" borderId="0" xfId="2" applyFill="1" applyAlignment="1">
      <alignment horizontal="left" vertical="center"/>
    </xf>
    <xf numFmtId="0" fontId="5" fillId="9" borderId="0" xfId="2" applyFill="1" applyBorder="1" applyAlignment="1">
      <alignment horizontal="left" vertical="center" wrapText="1"/>
    </xf>
    <xf numFmtId="0" fontId="5" fillId="2" borderId="0" xfId="2" applyFill="1" applyAlignment="1">
      <alignment horizontal="left" vertical="center" wrapText="1"/>
    </xf>
    <xf numFmtId="0" fontId="5" fillId="2" borderId="0" xfId="2" applyFill="1" applyBorder="1" applyAlignment="1">
      <alignment vertical="center" wrapText="1"/>
    </xf>
    <xf numFmtId="0" fontId="0" fillId="9" borderId="0" xfId="0" applyFill="1" applyAlignment="1">
      <alignment horizontal="center" vertical="center" wrapText="1"/>
    </xf>
    <xf numFmtId="166" fontId="0" fillId="0" borderId="0" xfId="3" applyNumberFormat="1" applyFont="1" applyBorder="1" applyAlignment="1">
      <alignment horizontal="right" vertical="center"/>
    </xf>
    <xf numFmtId="0" fontId="4" fillId="9" borderId="0" xfId="0" applyFont="1" applyFill="1" applyAlignment="1">
      <alignment horizontal="left" vertical="center" wrapText="1"/>
    </xf>
    <xf numFmtId="0" fontId="5" fillId="0" borderId="0" xfId="2"/>
    <xf numFmtId="0" fontId="4" fillId="9" borderId="0" xfId="0" applyFont="1" applyFill="1" applyAlignment="1">
      <alignment vertical="center" wrapText="1"/>
    </xf>
    <xf numFmtId="0" fontId="30" fillId="2" borderId="0" xfId="0" applyFont="1" applyFill="1" applyAlignment="1">
      <alignment horizontal="left" vertical="center" wrapText="1"/>
    </xf>
    <xf numFmtId="0" fontId="8" fillId="2" borderId="0" xfId="0" applyFont="1" applyFill="1" applyAlignment="1">
      <alignment horizontal="left" vertical="center" wrapText="1"/>
    </xf>
    <xf numFmtId="0" fontId="30" fillId="2" borderId="0" xfId="0" applyFont="1" applyFill="1" applyAlignment="1">
      <alignment horizontal="left" vertical="center"/>
    </xf>
    <xf numFmtId="0" fontId="30" fillId="2" borderId="0" xfId="0" applyFont="1" applyFill="1" applyAlignment="1">
      <alignment horizontal="center" vertical="center"/>
    </xf>
    <xf numFmtId="0" fontId="33" fillId="2" borderId="0" xfId="0" applyFont="1" applyFill="1" applyAlignment="1">
      <alignment horizontal="left" vertical="center" wrapText="1"/>
    </xf>
    <xf numFmtId="0" fontId="15" fillId="2" borderId="0" xfId="0" applyFont="1" applyFill="1" applyAlignment="1">
      <alignment horizontal="left" vertical="center"/>
    </xf>
    <xf numFmtId="0" fontId="15" fillId="2" borderId="0" xfId="0" applyFont="1" applyFill="1" applyAlignment="1">
      <alignment horizontal="left" vertical="center" wrapText="1"/>
    </xf>
    <xf numFmtId="0" fontId="32" fillId="9" borderId="0" xfId="0" applyFont="1" applyFill="1" applyAlignment="1">
      <alignment horizontal="left" vertical="center" wrapText="1"/>
    </xf>
    <xf numFmtId="0" fontId="33" fillId="9" borderId="0" xfId="0" applyFont="1" applyFill="1" applyAlignment="1">
      <alignment horizontal="left" vertical="center" wrapText="1"/>
    </xf>
    <xf numFmtId="167" fontId="0" fillId="0" borderId="0" xfId="3" applyNumberFormat="1" applyFont="1" applyBorder="1" applyAlignment="1">
      <alignment horizontal="right" vertical="center"/>
    </xf>
    <xf numFmtId="0" fontId="0" fillId="0" borderId="0" xfId="3" applyNumberFormat="1" applyFont="1" applyBorder="1" applyAlignment="1">
      <alignment horizontal="right" vertical="center"/>
    </xf>
    <xf numFmtId="0" fontId="36" fillId="2" borderId="4" xfId="0" applyFont="1" applyFill="1" applyBorder="1" applyAlignment="1">
      <alignment vertical="center" wrapText="1"/>
    </xf>
    <xf numFmtId="0" fontId="36" fillId="2" borderId="4" xfId="0" applyFont="1" applyFill="1" applyBorder="1" applyAlignment="1">
      <alignment horizontal="center" vertical="center"/>
    </xf>
    <xf numFmtId="0" fontId="36" fillId="2" borderId="4" xfId="0" applyFont="1" applyFill="1" applyBorder="1" applyAlignment="1">
      <alignment vertical="center"/>
    </xf>
    <xf numFmtId="0" fontId="15" fillId="9" borderId="0" xfId="0" applyFont="1" applyFill="1" applyAlignment="1">
      <alignment horizontal="left" vertical="center" wrapText="1"/>
    </xf>
    <xf numFmtId="0" fontId="15" fillId="9" borderId="0" xfId="0" applyFont="1" applyFill="1" applyAlignment="1">
      <alignment horizontal="center" vertical="center"/>
    </xf>
    <xf numFmtId="0" fontId="33" fillId="2" borderId="0" xfId="0" applyFont="1" applyFill="1" applyAlignment="1">
      <alignment horizontal="left" vertical="center"/>
    </xf>
    <xf numFmtId="0" fontId="39" fillId="2" borderId="0" xfId="0" applyFont="1" applyFill="1" applyAlignment="1">
      <alignment horizontal="left" vertical="center"/>
    </xf>
    <xf numFmtId="0" fontId="4" fillId="2" borderId="0" xfId="0" applyFont="1" applyFill="1" applyAlignment="1">
      <alignment vertical="center" wrapText="1"/>
    </xf>
    <xf numFmtId="0" fontId="44" fillId="2" borderId="0" xfId="0" applyFont="1" applyFill="1" applyAlignment="1">
      <alignment horizontal="left" vertical="center"/>
    </xf>
    <xf numFmtId="0" fontId="0" fillId="8" borderId="0" xfId="0" applyFill="1" applyAlignment="1">
      <alignment horizontal="center" vertical="center"/>
    </xf>
    <xf numFmtId="0" fontId="0" fillId="2" borderId="3" xfId="0" applyFill="1" applyBorder="1" applyAlignment="1">
      <alignment vertical="center"/>
    </xf>
    <xf numFmtId="0" fontId="0" fillId="2" borderId="7" xfId="0" applyFill="1" applyBorder="1" applyAlignment="1">
      <alignment vertical="center"/>
    </xf>
    <xf numFmtId="0" fontId="0" fillId="2" borderId="1" xfId="0" applyFill="1" applyBorder="1" applyAlignment="1">
      <alignment vertical="center"/>
    </xf>
    <xf numFmtId="0" fontId="0" fillId="2" borderId="5" xfId="0" applyFill="1" applyBorder="1" applyAlignment="1">
      <alignment vertical="center"/>
    </xf>
    <xf numFmtId="0" fontId="6" fillId="2" borderId="0" xfId="0" applyFont="1" applyFill="1" applyAlignment="1">
      <alignment vertical="center"/>
    </xf>
    <xf numFmtId="0" fontId="5" fillId="0" borderId="0" xfId="2" applyAlignment="1">
      <alignment vertical="center"/>
    </xf>
    <xf numFmtId="0" fontId="7" fillId="9" borderId="0" xfId="0" applyFont="1" applyFill="1" applyAlignment="1">
      <alignment vertical="center" wrapText="1"/>
    </xf>
    <xf numFmtId="0" fontId="7" fillId="2" borderId="0" xfId="0" applyFont="1" applyFill="1" applyAlignment="1">
      <alignment vertical="center" wrapText="1"/>
    </xf>
    <xf numFmtId="0" fontId="34" fillId="9" borderId="0" xfId="0" applyFont="1" applyFill="1" applyAlignment="1">
      <alignment vertical="center" wrapText="1"/>
    </xf>
    <xf numFmtId="0" fontId="0" fillId="0" borderId="0" xfId="0" applyAlignment="1">
      <alignment vertical="center" wrapText="1"/>
    </xf>
    <xf numFmtId="0" fontId="2" fillId="6" borderId="4" xfId="0" applyFont="1" applyFill="1" applyBorder="1" applyAlignment="1">
      <alignment vertical="center"/>
    </xf>
    <xf numFmtId="0" fontId="2" fillId="6" borderId="0" xfId="0" applyFont="1" applyFill="1" applyAlignment="1">
      <alignment vertical="center"/>
    </xf>
    <xf numFmtId="0" fontId="0" fillId="2" borderId="8" xfId="0" applyFill="1" applyBorder="1" applyAlignment="1">
      <alignment vertical="center"/>
    </xf>
    <xf numFmtId="0" fontId="0" fillId="2" borderId="9" xfId="0" applyFill="1" applyBorder="1" applyAlignment="1">
      <alignment vertical="center"/>
    </xf>
    <xf numFmtId="0" fontId="2" fillId="8" borderId="0" xfId="0" applyFont="1" applyFill="1"/>
    <xf numFmtId="0" fontId="9" fillId="7" borderId="14" xfId="0" applyFont="1" applyFill="1" applyBorder="1" applyAlignment="1">
      <alignment vertical="center" wrapText="1"/>
    </xf>
    <xf numFmtId="0" fontId="9" fillId="7" borderId="15" xfId="0" applyFont="1" applyFill="1" applyBorder="1" applyAlignment="1">
      <alignment vertical="center" wrapText="1"/>
    </xf>
    <xf numFmtId="0" fontId="18" fillId="2" borderId="3" xfId="0" applyFont="1" applyFill="1" applyBorder="1" applyAlignment="1">
      <alignment vertical="center" wrapText="1"/>
    </xf>
    <xf numFmtId="0" fontId="18" fillId="2" borderId="1" xfId="0" applyFont="1" applyFill="1" applyBorder="1" applyAlignment="1">
      <alignment vertical="center" wrapText="1"/>
    </xf>
    <xf numFmtId="0" fontId="26" fillId="2" borderId="0" xfId="0" applyFont="1" applyFill="1" applyAlignment="1">
      <alignment vertical="center" wrapText="1"/>
    </xf>
    <xf numFmtId="0" fontId="2" fillId="2" borderId="5" xfId="0" applyFont="1" applyFill="1" applyBorder="1" applyAlignment="1">
      <alignment vertical="center" wrapText="1"/>
    </xf>
    <xf numFmtId="0" fontId="2" fillId="2" borderId="7" xfId="0" applyFont="1" applyFill="1" applyBorder="1" applyAlignment="1">
      <alignment vertical="center" wrapText="1"/>
    </xf>
    <xf numFmtId="0" fontId="0" fillId="2" borderId="5" xfId="0" applyFill="1" applyBorder="1" applyAlignment="1">
      <alignment vertical="center" wrapText="1"/>
    </xf>
    <xf numFmtId="0" fontId="0" fillId="2" borderId="5" xfId="0" applyFill="1" applyBorder="1" applyAlignment="1">
      <alignment wrapText="1"/>
    </xf>
    <xf numFmtId="0" fontId="0" fillId="2" borderId="1" xfId="0" applyFill="1" applyBorder="1" applyAlignment="1">
      <alignment vertical="center" wrapText="1"/>
    </xf>
    <xf numFmtId="0" fontId="2" fillId="6" borderId="4" xfId="0" applyFont="1" applyFill="1" applyBorder="1" applyAlignment="1">
      <alignment vertical="center" wrapText="1"/>
    </xf>
    <xf numFmtId="0" fontId="0" fillId="2" borderId="8" xfId="0" applyFill="1" applyBorder="1" applyAlignment="1">
      <alignment wrapText="1"/>
    </xf>
    <xf numFmtId="0" fontId="0" fillId="2" borderId="9" xfId="0" applyFill="1" applyBorder="1" applyAlignment="1">
      <alignment wrapText="1"/>
    </xf>
    <xf numFmtId="0" fontId="16" fillId="11" borderId="0" xfId="0" applyFont="1" applyFill="1"/>
    <xf numFmtId="0" fontId="16" fillId="12" borderId="3" xfId="0" applyFont="1" applyFill="1" applyBorder="1"/>
    <xf numFmtId="0" fontId="16" fillId="12" borderId="6" xfId="0" applyFont="1" applyFill="1" applyBorder="1"/>
    <xf numFmtId="0" fontId="16" fillId="12" borderId="7" xfId="0" applyFont="1" applyFill="1" applyBorder="1"/>
    <xf numFmtId="0" fontId="16" fillId="12" borderId="1" xfId="0" applyFont="1" applyFill="1" applyBorder="1"/>
    <xf numFmtId="0" fontId="16" fillId="12" borderId="0" xfId="0" applyFont="1" applyFill="1"/>
    <xf numFmtId="0" fontId="16" fillId="12" borderId="5" xfId="0" applyFont="1" applyFill="1" applyBorder="1"/>
    <xf numFmtId="0" fontId="16" fillId="0" borderId="0" xfId="0" applyFont="1"/>
    <xf numFmtId="0" fontId="46" fillId="12" borderId="0" xfId="0" applyFont="1" applyFill="1"/>
    <xf numFmtId="0" fontId="16" fillId="12" borderId="0" xfId="0" applyFont="1" applyFill="1" applyAlignment="1">
      <alignment wrapText="1"/>
    </xf>
    <xf numFmtId="0" fontId="21" fillId="12" borderId="0" xfId="0" applyFont="1" applyFill="1"/>
    <xf numFmtId="0" fontId="47" fillId="12" borderId="0" xfId="0" applyFont="1" applyFill="1"/>
    <xf numFmtId="0" fontId="47" fillId="12" borderId="0" xfId="0" applyFont="1" applyFill="1" applyAlignment="1">
      <alignment wrapText="1"/>
    </xf>
    <xf numFmtId="0" fontId="21" fillId="12" borderId="0" xfId="0" applyFont="1" applyFill="1" applyAlignment="1">
      <alignment wrapText="1"/>
    </xf>
    <xf numFmtId="0" fontId="5" fillId="12" borderId="0" xfId="2" applyFill="1" applyBorder="1" applyAlignment="1"/>
    <xf numFmtId="0" fontId="48" fillId="12" borderId="0" xfId="0" applyFont="1" applyFill="1"/>
    <xf numFmtId="0" fontId="16" fillId="12" borderId="8" xfId="0" applyFont="1" applyFill="1" applyBorder="1"/>
    <xf numFmtId="0" fontId="16" fillId="12" borderId="2" xfId="0" applyFont="1" applyFill="1" applyBorder="1"/>
    <xf numFmtId="0" fontId="16" fillId="12" borderId="9" xfId="0" applyFont="1" applyFill="1" applyBorder="1"/>
    <xf numFmtId="0" fontId="2" fillId="2" borderId="17" xfId="0" applyFont="1" applyFill="1" applyBorder="1" applyAlignment="1">
      <alignment horizontal="left" vertical="top" wrapText="1"/>
    </xf>
    <xf numFmtId="0" fontId="0" fillId="2" borderId="17" xfId="0" applyFill="1" applyBorder="1" applyAlignment="1">
      <alignment vertical="top" wrapText="1"/>
    </xf>
    <xf numFmtId="0" fontId="0" fillId="2" borderId="17" xfId="0" applyFill="1" applyBorder="1" applyAlignment="1">
      <alignment vertical="center" wrapText="1"/>
    </xf>
    <xf numFmtId="0" fontId="6" fillId="2" borderId="0" xfId="0" applyFont="1" applyFill="1"/>
    <xf numFmtId="0" fontId="0" fillId="2" borderId="13" xfId="0" applyFill="1" applyBorder="1" applyAlignment="1">
      <alignment vertical="center" wrapText="1"/>
    </xf>
    <xf numFmtId="0" fontId="0" fillId="2" borderId="10" xfId="0" applyFill="1" applyBorder="1" applyAlignment="1">
      <alignment vertical="center" wrapText="1"/>
    </xf>
    <xf numFmtId="0" fontId="14" fillId="9" borderId="0" xfId="0" applyFont="1" applyFill="1" applyAlignment="1">
      <alignment vertical="center" wrapText="1"/>
    </xf>
    <xf numFmtId="0" fontId="15" fillId="2" borderId="0" xfId="0" applyFont="1" applyFill="1" applyAlignment="1">
      <alignment vertical="center" wrapText="1"/>
    </xf>
    <xf numFmtId="0" fontId="4" fillId="2" borderId="13" xfId="0" applyFont="1" applyFill="1" applyBorder="1" applyAlignment="1">
      <alignment vertical="center" wrapText="1"/>
    </xf>
    <xf numFmtId="0" fontId="4" fillId="2" borderId="10" xfId="0" applyFont="1" applyFill="1" applyBorder="1" applyAlignment="1">
      <alignment vertical="center" wrapText="1"/>
    </xf>
    <xf numFmtId="0" fontId="0" fillId="9" borderId="10" xfId="0" applyFill="1" applyBorder="1" applyAlignment="1">
      <alignment vertical="center" wrapText="1"/>
    </xf>
    <xf numFmtId="0" fontId="0" fillId="2" borderId="18" xfId="0" applyFill="1" applyBorder="1" applyAlignment="1">
      <alignment wrapText="1"/>
    </xf>
    <xf numFmtId="0" fontId="0" fillId="6" borderId="10" xfId="0" applyFill="1" applyBorder="1" applyAlignment="1">
      <alignment vertical="center" wrapText="1"/>
    </xf>
    <xf numFmtId="0" fontId="19" fillId="0" borderId="0" xfId="0" applyFont="1" applyAlignment="1">
      <alignment vertical="top"/>
    </xf>
    <xf numFmtId="0" fontId="50" fillId="16" borderId="0" xfId="0" applyFont="1" applyFill="1"/>
    <xf numFmtId="0" fontId="2" fillId="2" borderId="6" xfId="0" applyFont="1" applyFill="1" applyBorder="1" applyAlignment="1">
      <alignment horizontal="left" vertical="center" wrapText="1"/>
    </xf>
    <xf numFmtId="0" fontId="2" fillId="2" borderId="0" xfId="0" applyFont="1" applyFill="1" applyAlignment="1">
      <alignment horizontal="left" vertical="center" wrapText="1"/>
    </xf>
    <xf numFmtId="0" fontId="9" fillId="7" borderId="14" xfId="0" applyFont="1" applyFill="1" applyBorder="1" applyAlignment="1">
      <alignment horizontal="left" vertical="center" wrapText="1"/>
    </xf>
    <xf numFmtId="0" fontId="4" fillId="2" borderId="13"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0" fillId="2" borderId="18" xfId="0" applyFill="1" applyBorder="1" applyAlignment="1">
      <alignment horizontal="left" wrapText="1"/>
    </xf>
    <xf numFmtId="0" fontId="0" fillId="6" borderId="10" xfId="0" applyFill="1" applyBorder="1" applyAlignment="1">
      <alignment horizontal="left" vertical="center" wrapText="1"/>
    </xf>
    <xf numFmtId="0" fontId="0" fillId="2" borderId="0" xfId="0" applyFill="1" applyAlignment="1">
      <alignment horizontal="left" wrapText="1"/>
    </xf>
    <xf numFmtId="0" fontId="0" fillId="2" borderId="2" xfId="0" applyFill="1" applyBorder="1" applyAlignment="1">
      <alignment horizontal="left" wrapText="1"/>
    </xf>
    <xf numFmtId="0" fontId="9" fillId="7" borderId="0" xfId="0" applyFont="1" applyFill="1" applyAlignment="1">
      <alignment horizontal="right" vertical="center"/>
    </xf>
    <xf numFmtId="0" fontId="33" fillId="9" borderId="0" xfId="0" applyFont="1" applyFill="1" applyAlignment="1">
      <alignment vertical="center" wrapText="1"/>
    </xf>
    <xf numFmtId="0" fontId="33" fillId="2" borderId="0" xfId="0" applyFont="1" applyFill="1" applyAlignment="1">
      <alignment vertical="center" wrapText="1"/>
    </xf>
    <xf numFmtId="0" fontId="33" fillId="0" borderId="0" xfId="0" applyFont="1"/>
    <xf numFmtId="0" fontId="55" fillId="15" borderId="0" xfId="0" applyFont="1" applyFill="1"/>
    <xf numFmtId="0" fontId="55" fillId="15" borderId="0" xfId="0" applyFont="1" applyFill="1" applyAlignment="1">
      <alignment wrapText="1"/>
    </xf>
    <xf numFmtId="0" fontId="56" fillId="2" borderId="6" xfId="0" applyFont="1" applyFill="1" applyBorder="1" applyAlignment="1">
      <alignment vertical="center" wrapText="1"/>
    </xf>
    <xf numFmtId="0" fontId="56" fillId="2" borderId="7" xfId="0" applyFont="1" applyFill="1" applyBorder="1" applyAlignment="1">
      <alignment vertical="center" wrapText="1"/>
    </xf>
    <xf numFmtId="0" fontId="56" fillId="2" borderId="5" xfId="0" applyFont="1" applyFill="1" applyBorder="1" applyAlignment="1">
      <alignment vertical="center" wrapText="1"/>
    </xf>
    <xf numFmtId="0" fontId="9" fillId="7" borderId="14" xfId="0" applyFont="1" applyFill="1" applyBorder="1" applyAlignment="1">
      <alignment horizontal="center" vertical="center" wrapText="1"/>
    </xf>
    <xf numFmtId="0" fontId="15" fillId="0" borderId="0" xfId="0" applyFont="1" applyAlignment="1">
      <alignment wrapText="1"/>
    </xf>
    <xf numFmtId="0" fontId="15" fillId="0" borderId="0" xfId="0" applyFont="1" applyAlignment="1">
      <alignment horizontal="center" vertical="center" wrapText="1"/>
    </xf>
    <xf numFmtId="0" fontId="15" fillId="2" borderId="0" xfId="0" applyFont="1" applyFill="1" applyAlignment="1">
      <alignment horizontal="center" vertical="center" wrapText="1"/>
    </xf>
    <xf numFmtId="9" fontId="15" fillId="21" borderId="0" xfId="0" applyNumberFormat="1" applyFont="1" applyFill="1" applyAlignment="1">
      <alignment horizontal="center" vertical="center" wrapText="1"/>
    </xf>
    <xf numFmtId="0" fontId="15" fillId="21" borderId="0" xfId="0" applyFont="1" applyFill="1" applyAlignment="1">
      <alignment horizontal="center" vertical="center" wrapText="1"/>
    </xf>
    <xf numFmtId="9" fontId="9" fillId="21" borderId="0" xfId="0" applyNumberFormat="1" applyFont="1" applyFill="1" applyAlignment="1">
      <alignment horizontal="center" vertical="center" wrapText="1"/>
    </xf>
    <xf numFmtId="0" fontId="10" fillId="21" borderId="0" xfId="0" applyFont="1" applyFill="1" applyAlignment="1">
      <alignment horizontal="center" vertical="center" wrapText="1"/>
    </xf>
    <xf numFmtId="169" fontId="9" fillId="2" borderId="0" xfId="0" applyNumberFormat="1" applyFont="1" applyFill="1" applyAlignment="1">
      <alignment horizontal="center" vertical="center" wrapText="1"/>
    </xf>
    <xf numFmtId="0" fontId="10" fillId="2" borderId="0" xfId="0" applyFont="1" applyFill="1" applyAlignment="1">
      <alignment horizontal="center" vertical="center" wrapText="1"/>
    </xf>
    <xf numFmtId="0" fontId="56" fillId="6" borderId="4" xfId="0" applyFont="1" applyFill="1" applyBorder="1" applyAlignment="1">
      <alignment vertical="center" wrapText="1"/>
    </xf>
    <xf numFmtId="0" fontId="56" fillId="8" borderId="0" xfId="0" applyFont="1" applyFill="1" applyAlignment="1">
      <alignment vertical="center" wrapText="1"/>
    </xf>
    <xf numFmtId="166" fontId="36" fillId="0" borderId="0" xfId="3" applyNumberFormat="1" applyFont="1" applyBorder="1" applyAlignment="1">
      <alignment horizontal="center" vertical="center" wrapText="1"/>
    </xf>
    <xf numFmtId="169" fontId="15" fillId="0" borderId="0" xfId="0" applyNumberFormat="1" applyFont="1" applyAlignment="1">
      <alignment horizontal="center" wrapText="1"/>
    </xf>
    <xf numFmtId="0" fontId="36" fillId="0" borderId="0" xfId="0" applyFont="1" applyAlignment="1">
      <alignment horizontal="left"/>
    </xf>
    <xf numFmtId="0" fontId="0" fillId="8" borderId="0" xfId="0" applyFill="1" applyAlignment="1">
      <alignment horizontal="left"/>
    </xf>
    <xf numFmtId="0" fontId="56" fillId="2" borderId="6" xfId="0" applyFont="1" applyFill="1" applyBorder="1" applyAlignment="1">
      <alignment horizontal="left" vertical="center" wrapText="1"/>
    </xf>
    <xf numFmtId="0" fontId="57" fillId="2" borderId="0" xfId="0" applyFont="1" applyFill="1" applyAlignment="1">
      <alignment horizontal="left"/>
    </xf>
    <xf numFmtId="0" fontId="36" fillId="0" borderId="0" xfId="0" applyFont="1" applyAlignment="1">
      <alignment horizontal="left" wrapText="1"/>
    </xf>
    <xf numFmtId="0" fontId="56" fillId="6" borderId="4" xfId="0" applyFont="1" applyFill="1" applyBorder="1" applyAlignment="1">
      <alignment horizontal="left" vertical="center" wrapText="1"/>
    </xf>
    <xf numFmtId="0" fontId="55" fillId="2" borderId="5" xfId="0" applyFont="1" applyFill="1" applyBorder="1" applyAlignment="1">
      <alignment vertical="center" wrapText="1"/>
    </xf>
    <xf numFmtId="0" fontId="36" fillId="0" borderId="0" xfId="0" applyFont="1" applyAlignment="1">
      <alignment horizontal="left" vertical="center" wrapText="1"/>
    </xf>
    <xf numFmtId="0" fontId="9" fillId="7" borderId="27" xfId="0" applyFont="1" applyFill="1" applyBorder="1" applyAlignment="1">
      <alignment horizontal="center" vertical="center" wrapText="1"/>
    </xf>
    <xf numFmtId="0" fontId="9" fillId="7" borderId="28" xfId="0" applyFont="1" applyFill="1" applyBorder="1" applyAlignment="1">
      <alignment horizontal="center" vertical="center" wrapText="1"/>
    </xf>
    <xf numFmtId="0" fontId="2" fillId="13" borderId="29" xfId="0" applyFont="1" applyFill="1" applyBorder="1" applyAlignment="1">
      <alignment horizontal="center" vertical="center" wrapText="1"/>
    </xf>
    <xf numFmtId="0" fontId="2" fillId="13" borderId="30" xfId="0" applyFont="1" applyFill="1" applyBorder="1" applyAlignment="1">
      <alignment horizontal="center" vertical="center" wrapText="1"/>
    </xf>
    <xf numFmtId="0" fontId="2" fillId="13" borderId="31" xfId="0" applyFont="1" applyFill="1" applyBorder="1" applyAlignment="1">
      <alignment horizontal="center" vertical="center" wrapText="1"/>
    </xf>
    <xf numFmtId="0" fontId="9" fillId="7" borderId="23" xfId="0" applyFont="1" applyFill="1" applyBorder="1" applyAlignment="1">
      <alignment horizontal="left" vertical="center" wrapText="1"/>
    </xf>
    <xf numFmtId="0" fontId="9" fillId="7" borderId="32" xfId="0" applyFont="1" applyFill="1" applyBorder="1" applyAlignment="1">
      <alignment horizontal="center" vertical="center" wrapText="1"/>
    </xf>
    <xf numFmtId="0" fontId="9" fillId="7" borderId="33" xfId="0" applyFont="1" applyFill="1" applyBorder="1" applyAlignment="1">
      <alignment horizontal="center" vertical="center" wrapText="1"/>
    </xf>
    <xf numFmtId="0" fontId="2" fillId="13" borderId="29" xfId="0" applyFont="1" applyFill="1" applyBorder="1" applyAlignment="1">
      <alignment horizontal="left" vertical="center" wrapText="1"/>
    </xf>
    <xf numFmtId="0" fontId="2" fillId="13" borderId="30" xfId="0" applyFont="1" applyFill="1" applyBorder="1" applyAlignment="1">
      <alignment vertical="center" wrapText="1"/>
    </xf>
    <xf numFmtId="0" fontId="9" fillId="7" borderId="23" xfId="0" applyFont="1" applyFill="1" applyBorder="1" applyAlignment="1">
      <alignment horizontal="center" vertical="center" wrapText="1"/>
    </xf>
    <xf numFmtId="0" fontId="15" fillId="0" borderId="34" xfId="0" applyFont="1" applyBorder="1" applyAlignment="1">
      <alignment horizontal="center" vertical="center" wrapText="1"/>
    </xf>
    <xf numFmtId="0" fontId="0" fillId="20" borderId="34" xfId="9" applyFont="1" applyBorder="1" applyAlignment="1">
      <alignment horizontal="center" vertical="center" wrapText="1"/>
    </xf>
    <xf numFmtId="166" fontId="0" fillId="20" borderId="34" xfId="9" applyNumberFormat="1" applyFont="1" applyBorder="1" applyAlignment="1">
      <alignment horizontal="center" vertical="center" wrapText="1"/>
    </xf>
    <xf numFmtId="169" fontId="0" fillId="20" borderId="34" xfId="9" applyNumberFormat="1" applyFont="1" applyBorder="1" applyAlignment="1">
      <alignment horizontal="center" vertical="center" wrapText="1"/>
    </xf>
    <xf numFmtId="166" fontId="15" fillId="0" borderId="34" xfId="3" applyNumberFormat="1" applyFont="1" applyBorder="1" applyAlignment="1">
      <alignment horizontal="center" vertical="center" wrapText="1"/>
    </xf>
    <xf numFmtId="169" fontId="15" fillId="0" borderId="34" xfId="0" applyNumberFormat="1" applyFont="1" applyBorder="1" applyAlignment="1">
      <alignment horizontal="center" vertical="center" wrapText="1"/>
    </xf>
    <xf numFmtId="0" fontId="0" fillId="20" borderId="38" xfId="9" applyFont="1" applyBorder="1" applyAlignment="1">
      <alignment horizontal="left" vertical="center" wrapText="1"/>
    </xf>
    <xf numFmtId="169" fontId="0" fillId="20" borderId="39" xfId="9" applyNumberFormat="1" applyFont="1" applyBorder="1" applyAlignment="1">
      <alignment horizontal="center" vertical="center" wrapText="1"/>
    </xf>
    <xf numFmtId="0" fontId="15" fillId="0" borderId="38" xfId="0" applyFont="1" applyBorder="1" applyAlignment="1">
      <alignment horizontal="left" vertical="center" wrapText="1"/>
    </xf>
    <xf numFmtId="169" fontId="15" fillId="0" borderId="39" xfId="0" applyNumberFormat="1" applyFont="1" applyBorder="1" applyAlignment="1">
      <alignment horizontal="center" vertical="center" wrapText="1"/>
    </xf>
    <xf numFmtId="169" fontId="0" fillId="20" borderId="24" xfId="9" applyNumberFormat="1" applyFont="1" applyBorder="1" applyAlignment="1">
      <alignment horizontal="center" vertical="center" wrapText="1"/>
    </xf>
    <xf numFmtId="169" fontId="15" fillId="0" borderId="24" xfId="0" applyNumberFormat="1" applyFont="1" applyBorder="1" applyAlignment="1">
      <alignment horizontal="center" vertical="center" wrapText="1"/>
    </xf>
    <xf numFmtId="166" fontId="36" fillId="0" borderId="41" xfId="3" applyNumberFormat="1" applyFont="1" applyBorder="1" applyAlignment="1">
      <alignment horizontal="center" vertical="center" wrapText="1"/>
    </xf>
    <xf numFmtId="0" fontId="0" fillId="20" borderId="35" xfId="9" applyFont="1" applyBorder="1" applyAlignment="1">
      <alignment horizontal="left" wrapText="1"/>
    </xf>
    <xf numFmtId="0" fontId="1" fillId="20" borderId="36" xfId="9" applyBorder="1" applyAlignment="1">
      <alignment wrapText="1"/>
    </xf>
    <xf numFmtId="166" fontId="1" fillId="20" borderId="36" xfId="9" applyNumberFormat="1" applyBorder="1" applyAlignment="1">
      <alignment horizontal="center" vertical="center" wrapText="1"/>
    </xf>
    <xf numFmtId="169" fontId="1" fillId="20" borderId="37" xfId="9" applyNumberFormat="1" applyBorder="1" applyAlignment="1">
      <alignment horizontal="center" wrapText="1"/>
    </xf>
    <xf numFmtId="0" fontId="36" fillId="0" borderId="40" xfId="0" applyFont="1" applyBorder="1" applyAlignment="1">
      <alignment horizontal="left" wrapText="1"/>
    </xf>
    <xf numFmtId="0" fontId="15" fillId="0" borderId="41" xfId="0" applyFont="1" applyBorder="1" applyAlignment="1">
      <alignment wrapText="1"/>
    </xf>
    <xf numFmtId="169" fontId="15" fillId="0" borderId="42" xfId="0" applyNumberFormat="1" applyFont="1" applyBorder="1" applyAlignment="1">
      <alignment horizontal="center" wrapText="1"/>
    </xf>
    <xf numFmtId="0" fontId="36" fillId="3" borderId="45" xfId="0" applyFont="1" applyFill="1" applyBorder="1" applyAlignment="1">
      <alignment vertical="center" wrapText="1"/>
    </xf>
    <xf numFmtId="0" fontId="36" fillId="3" borderId="46" xfId="0" applyFont="1" applyFill="1" applyBorder="1" applyAlignment="1">
      <alignment vertical="center" wrapText="1"/>
    </xf>
    <xf numFmtId="0" fontId="36" fillId="0" borderId="40" xfId="0" applyFont="1" applyBorder="1" applyAlignment="1">
      <alignment horizontal="left" vertical="center" wrapText="1"/>
    </xf>
    <xf numFmtId="0" fontId="36" fillId="0" borderId="41" xfId="0" applyFont="1" applyBorder="1" applyAlignment="1">
      <alignment horizontal="center" vertical="center" wrapText="1"/>
    </xf>
    <xf numFmtId="169" fontId="36" fillId="0" borderId="42" xfId="0" applyNumberFormat="1" applyFont="1" applyBorder="1" applyAlignment="1">
      <alignment horizontal="center" vertical="center" wrapText="1"/>
    </xf>
    <xf numFmtId="169" fontId="36" fillId="0" borderId="43" xfId="0" applyNumberFormat="1" applyFont="1" applyBorder="1" applyAlignment="1">
      <alignment horizontal="center" vertical="center" wrapText="1"/>
    </xf>
    <xf numFmtId="169" fontId="36" fillId="0" borderId="41" xfId="0" applyNumberFormat="1" applyFont="1" applyBorder="1" applyAlignment="1">
      <alignment horizontal="center" vertical="center" wrapText="1"/>
    </xf>
    <xf numFmtId="0" fontId="2" fillId="20" borderId="47" xfId="9" applyFont="1" applyBorder="1" applyAlignment="1">
      <alignment horizontal="left" vertical="center" wrapText="1"/>
    </xf>
    <xf numFmtId="0" fontId="2" fillId="20" borderId="12" xfId="9" applyFont="1" applyBorder="1" applyAlignment="1">
      <alignment horizontal="center" vertical="center" wrapText="1"/>
    </xf>
    <xf numFmtId="166" fontId="2" fillId="20" borderId="12" xfId="9" applyNumberFormat="1" applyFont="1" applyBorder="1" applyAlignment="1">
      <alignment horizontal="center" vertical="center" wrapText="1"/>
    </xf>
    <xf numFmtId="169" fontId="2" fillId="20" borderId="48" xfId="9" applyNumberFormat="1" applyFont="1" applyBorder="1" applyAlignment="1">
      <alignment horizontal="center" vertical="center" wrapText="1"/>
    </xf>
    <xf numFmtId="0" fontId="36" fillId="0" borderId="49" xfId="0" applyFont="1" applyBorder="1" applyAlignment="1">
      <alignment horizontal="left" vertical="center" wrapText="1"/>
    </xf>
    <xf numFmtId="0" fontId="15" fillId="0" borderId="50" xfId="0" applyFont="1" applyBorder="1" applyAlignment="1">
      <alignment horizontal="center" vertical="center" wrapText="1"/>
    </xf>
    <xf numFmtId="166" fontId="36" fillId="0" borderId="50" xfId="3" applyNumberFormat="1" applyFont="1" applyFill="1" applyBorder="1" applyAlignment="1">
      <alignment horizontal="center" vertical="center" wrapText="1"/>
    </xf>
    <xf numFmtId="169" fontId="15" fillId="0" borderId="51" xfId="0" applyNumberFormat="1" applyFont="1" applyBorder="1" applyAlignment="1">
      <alignment horizontal="center" vertical="center" wrapText="1"/>
    </xf>
    <xf numFmtId="0" fontId="50" fillId="23" borderId="0" xfId="0" applyFont="1" applyFill="1" applyAlignment="1">
      <alignment wrapText="1"/>
    </xf>
    <xf numFmtId="0" fontId="36" fillId="3" borderId="44" xfId="0" applyFont="1" applyFill="1" applyBorder="1" applyAlignment="1">
      <alignment vertical="center"/>
    </xf>
    <xf numFmtId="0" fontId="0" fillId="0" borderId="3" xfId="0" applyBorder="1" applyAlignment="1">
      <alignment vertical="center"/>
    </xf>
    <xf numFmtId="0" fontId="0" fillId="0" borderId="6" xfId="0" applyBorder="1" applyAlignment="1">
      <alignment vertical="center"/>
    </xf>
    <xf numFmtId="0" fontId="0" fillId="0" borderId="7" xfId="0" applyBorder="1" applyAlignment="1">
      <alignment vertical="center"/>
    </xf>
    <xf numFmtId="0" fontId="0" fillId="0" borderId="1" xfId="0" applyBorder="1" applyAlignment="1">
      <alignment vertical="center"/>
    </xf>
    <xf numFmtId="0" fontId="2" fillId="0" borderId="0" xfId="0" applyFont="1" applyAlignment="1">
      <alignment vertical="center"/>
    </xf>
    <xf numFmtId="0" fontId="0" fillId="0" borderId="5" xfId="0" applyBorder="1" applyAlignment="1">
      <alignment vertical="center"/>
    </xf>
    <xf numFmtId="0" fontId="6" fillId="0" borderId="0" xfId="0" applyFont="1" applyAlignment="1">
      <alignment vertical="center"/>
    </xf>
    <xf numFmtId="0" fontId="10" fillId="7" borderId="0" xfId="0" applyFont="1" applyFill="1" applyAlignment="1">
      <alignment vertical="center"/>
    </xf>
    <xf numFmtId="0" fontId="2" fillId="3" borderId="0" xfId="0" applyFont="1" applyFill="1" applyAlignment="1">
      <alignment vertical="center"/>
    </xf>
    <xf numFmtId="0" fontId="2" fillId="3" borderId="0" xfId="0" applyFont="1" applyFill="1" applyAlignment="1">
      <alignment horizontal="left" vertical="center"/>
    </xf>
    <xf numFmtId="0" fontId="2" fillId="0" borderId="4" xfId="0" applyFont="1" applyBorder="1" applyAlignment="1">
      <alignment vertical="center"/>
    </xf>
    <xf numFmtId="0" fontId="2" fillId="0" borderId="10" xfId="0" applyFont="1" applyBorder="1" applyAlignment="1">
      <alignment horizontal="left" vertical="center"/>
    </xf>
    <xf numFmtId="0" fontId="2" fillId="0" borderId="0" xfId="0" applyFont="1" applyAlignment="1">
      <alignment horizontal="left" vertical="center"/>
    </xf>
    <xf numFmtId="21" fontId="0" fillId="0" borderId="0" xfId="0" applyNumberFormat="1" applyAlignment="1">
      <alignment vertical="center"/>
    </xf>
    <xf numFmtId="165" fontId="0" fillId="0" borderId="0" xfId="0" applyNumberFormat="1" applyAlignment="1">
      <alignment vertical="center"/>
    </xf>
    <xf numFmtId="2" fontId="0" fillId="0" borderId="0" xfId="0" applyNumberFormat="1" applyAlignment="1">
      <alignment vertical="center"/>
    </xf>
    <xf numFmtId="3" fontId="0" fillId="0" borderId="0" xfId="0" applyNumberFormat="1" applyAlignment="1">
      <alignment vertical="center"/>
    </xf>
    <xf numFmtId="43" fontId="0" fillId="0" borderId="0" xfId="3" applyFont="1" applyBorder="1" applyAlignment="1">
      <alignment vertical="center"/>
    </xf>
    <xf numFmtId="164" fontId="0" fillId="0" borderId="0" xfId="0" applyNumberFormat="1" applyAlignment="1">
      <alignment vertical="center"/>
    </xf>
    <xf numFmtId="166" fontId="0" fillId="0" borderId="0" xfId="3" applyNumberFormat="1" applyFont="1" applyBorder="1" applyAlignment="1">
      <alignment vertical="center"/>
    </xf>
    <xf numFmtId="4" fontId="0" fillId="0" borderId="0" xfId="0" applyNumberFormat="1" applyAlignment="1">
      <alignment vertical="center"/>
    </xf>
    <xf numFmtId="168" fontId="0" fillId="0" borderId="0" xfId="0" applyNumberFormat="1" applyAlignment="1">
      <alignment vertical="center"/>
    </xf>
    <xf numFmtId="166" fontId="0" fillId="0" borderId="0" xfId="0" applyNumberFormat="1" applyAlignment="1">
      <alignment vertical="center"/>
    </xf>
    <xf numFmtId="0" fontId="2" fillId="4" borderId="0" xfId="0" applyFont="1" applyFill="1" applyAlignment="1">
      <alignment vertical="center"/>
    </xf>
    <xf numFmtId="0" fontId="0" fillId="4" borderId="0" xfId="0" applyFill="1" applyAlignment="1">
      <alignment vertical="center"/>
    </xf>
    <xf numFmtId="170" fontId="2" fillId="0" borderId="4" xfId="0" applyNumberFormat="1" applyFont="1" applyBorder="1" applyAlignment="1">
      <alignment vertical="center"/>
    </xf>
    <xf numFmtId="0" fontId="0" fillId="9" borderId="0" xfId="0" applyFill="1" applyAlignment="1">
      <alignment vertical="center"/>
    </xf>
    <xf numFmtId="0" fontId="4" fillId="9" borderId="0" xfId="0" applyFont="1" applyFill="1" applyAlignment="1">
      <alignment vertical="center"/>
    </xf>
    <xf numFmtId="1" fontId="4" fillId="9" borderId="0" xfId="0" applyNumberFormat="1" applyFont="1" applyFill="1" applyAlignment="1">
      <alignment vertical="center"/>
    </xf>
    <xf numFmtId="0" fontId="0" fillId="9" borderId="0" xfId="0" applyFill="1" applyAlignment="1">
      <alignment horizontal="left" vertical="center"/>
    </xf>
    <xf numFmtId="0" fontId="0" fillId="0" borderId="0" xfId="0" applyAlignment="1">
      <alignment horizontal="left" vertical="center"/>
    </xf>
    <xf numFmtId="0" fontId="2" fillId="5" borderId="0" xfId="0" applyFont="1" applyFill="1" applyAlignment="1">
      <alignment vertical="center"/>
    </xf>
    <xf numFmtId="0" fontId="0" fillId="5" borderId="0" xfId="0" applyFill="1" applyAlignment="1">
      <alignment vertical="center"/>
    </xf>
    <xf numFmtId="167" fontId="4" fillId="0" borderId="0" xfId="3" applyNumberFormat="1" applyFont="1" applyBorder="1" applyAlignment="1">
      <alignment horizontal="left" vertical="center"/>
    </xf>
    <xf numFmtId="167" fontId="4" fillId="0" borderId="0" xfId="3" applyNumberFormat="1" applyFont="1" applyAlignment="1">
      <alignment horizontal="left" vertical="center"/>
    </xf>
    <xf numFmtId="0" fontId="0" fillId="6" borderId="0" xfId="0" applyFill="1" applyAlignment="1">
      <alignment vertical="center"/>
    </xf>
    <xf numFmtId="0" fontId="0" fillId="0" borderId="1" xfId="0" applyBorder="1" applyAlignment="1">
      <alignment vertical="center" wrapText="1"/>
    </xf>
    <xf numFmtId="0" fontId="41" fillId="0" borderId="0" xfId="0" applyFont="1" applyAlignment="1">
      <alignment vertical="center"/>
    </xf>
    <xf numFmtId="0" fontId="0" fillId="0" borderId="5" xfId="0" applyBorder="1" applyAlignment="1">
      <alignment vertical="center" wrapText="1"/>
    </xf>
    <xf numFmtId="0" fontId="19" fillId="0" borderId="0" xfId="0" applyFont="1" applyAlignment="1">
      <alignment horizontal="left" vertical="center"/>
    </xf>
    <xf numFmtId="0" fontId="19" fillId="0" borderId="0" xfId="0" applyFont="1" applyAlignment="1">
      <alignment horizontal="left" vertical="center" wrapText="1"/>
    </xf>
    <xf numFmtId="0" fontId="0" fillId="0" borderId="8" xfId="0" applyBorder="1" applyAlignment="1">
      <alignment vertical="center"/>
    </xf>
    <xf numFmtId="0" fontId="0" fillId="0" borderId="2" xfId="0" applyBorder="1" applyAlignment="1">
      <alignment vertical="center"/>
    </xf>
    <xf numFmtId="0" fontId="0" fillId="0" borderId="9" xfId="0" applyBorder="1" applyAlignment="1">
      <alignment vertical="center"/>
    </xf>
    <xf numFmtId="0" fontId="0" fillId="0" borderId="6" xfId="0" applyBorder="1" applyAlignment="1">
      <alignment vertical="center" wrapText="1"/>
    </xf>
    <xf numFmtId="0" fontId="10" fillId="7" borderId="0" xfId="0" applyFont="1" applyFill="1" applyAlignment="1">
      <alignment vertical="center" wrapText="1"/>
    </xf>
    <xf numFmtId="0" fontId="2" fillId="3" borderId="0" xfId="0" applyFont="1" applyFill="1" applyAlignment="1">
      <alignment horizontal="left" vertical="center" wrapText="1"/>
    </xf>
    <xf numFmtId="0" fontId="2" fillId="0" borderId="10" xfId="0" applyFont="1" applyBorder="1" applyAlignment="1">
      <alignment horizontal="left" vertical="center" wrapText="1"/>
    </xf>
    <xf numFmtId="0" fontId="0" fillId="4" borderId="0" xfId="0" applyFill="1" applyAlignment="1">
      <alignment vertical="center" wrapText="1"/>
    </xf>
    <xf numFmtId="0" fontId="2" fillId="9" borderId="0" xfId="0" applyFont="1" applyFill="1" applyAlignment="1">
      <alignment horizontal="left" vertical="center" wrapText="1"/>
    </xf>
    <xf numFmtId="0" fontId="0" fillId="5" borderId="0" xfId="0" applyFill="1" applyAlignment="1">
      <alignment vertical="center" wrapText="1"/>
    </xf>
    <xf numFmtId="0" fontId="2" fillId="0" borderId="0" xfId="0" applyFont="1" applyAlignment="1">
      <alignment horizontal="left" vertical="center" wrapText="1"/>
    </xf>
    <xf numFmtId="0" fontId="0" fillId="6" borderId="0" xfId="0" applyFill="1" applyAlignment="1">
      <alignment vertical="center" wrapText="1"/>
    </xf>
    <xf numFmtId="0" fontId="0" fillId="0" borderId="2" xfId="0" applyBorder="1" applyAlignment="1">
      <alignment vertical="center" wrapText="1"/>
    </xf>
    <xf numFmtId="3" fontId="0" fillId="9" borderId="0" xfId="0" applyNumberFormat="1" applyFill="1" applyAlignment="1">
      <alignment vertical="center"/>
    </xf>
    <xf numFmtId="0" fontId="0" fillId="8" borderId="0" xfId="0" applyFill="1" applyAlignment="1">
      <alignment horizontal="right" vertical="center"/>
    </xf>
    <xf numFmtId="0" fontId="0" fillId="0" borderId="6" xfId="0" applyBorder="1" applyAlignment="1">
      <alignment horizontal="right" vertical="center"/>
    </xf>
    <xf numFmtId="166" fontId="0" fillId="0" borderId="0" xfId="0" applyNumberFormat="1" applyAlignment="1">
      <alignment horizontal="right" vertical="center"/>
    </xf>
    <xf numFmtId="0" fontId="2" fillId="3" borderId="0" xfId="0" applyFont="1" applyFill="1" applyAlignment="1">
      <alignment horizontal="right" vertical="center"/>
    </xf>
    <xf numFmtId="0" fontId="2" fillId="0" borderId="4" xfId="0" applyFont="1" applyBorder="1" applyAlignment="1">
      <alignment horizontal="right" vertical="center"/>
    </xf>
    <xf numFmtId="3" fontId="34" fillId="17" borderId="0" xfId="0" applyNumberFormat="1" applyFont="1" applyFill="1" applyAlignment="1">
      <alignment horizontal="right" vertical="center"/>
    </xf>
    <xf numFmtId="0" fontId="0" fillId="0" borderId="0" xfId="0" applyAlignment="1">
      <alignment horizontal="left" vertical="center" wrapText="1"/>
    </xf>
    <xf numFmtId="3" fontId="16" fillId="0" borderId="0" xfId="0" applyNumberFormat="1" applyFont="1" applyAlignment="1">
      <alignment horizontal="right" vertical="center"/>
    </xf>
    <xf numFmtId="0" fontId="34" fillId="17" borderId="0" xfId="0" applyFont="1" applyFill="1" applyAlignment="1">
      <alignment horizontal="right" vertical="center"/>
    </xf>
    <xf numFmtId="0" fontId="16" fillId="0" borderId="0" xfId="0" applyFont="1" applyAlignment="1">
      <alignment horizontal="left" vertical="center"/>
    </xf>
    <xf numFmtId="0" fontId="16" fillId="0" borderId="0" xfId="0" applyFont="1" applyAlignment="1">
      <alignment horizontal="right" vertical="center"/>
    </xf>
    <xf numFmtId="0" fontId="47" fillId="0" borderId="4" xfId="0" applyFont="1" applyBorder="1" applyAlignment="1">
      <alignment horizontal="right" vertical="center"/>
    </xf>
    <xf numFmtId="0" fontId="12" fillId="0" borderId="0" xfId="0" applyFont="1" applyAlignment="1">
      <alignment horizontal="left" vertical="center"/>
    </xf>
    <xf numFmtId="0" fontId="47" fillId="0" borderId="0" xfId="0" applyFont="1" applyAlignment="1">
      <alignment horizontal="right" vertical="center"/>
    </xf>
    <xf numFmtId="0" fontId="16" fillId="17" borderId="0" xfId="0" applyFont="1" applyFill="1" applyAlignment="1">
      <alignment horizontal="right" vertical="center"/>
    </xf>
    <xf numFmtId="0" fontId="7" fillId="0" borderId="0" xfId="0" applyFont="1" applyAlignment="1">
      <alignment horizontal="right" vertical="center"/>
    </xf>
    <xf numFmtId="0" fontId="35" fillId="17" borderId="0" xfId="0" applyFont="1" applyFill="1" applyAlignment="1">
      <alignment horizontal="right" vertical="center"/>
    </xf>
    <xf numFmtId="0" fontId="0" fillId="0" borderId="4" xfId="0" applyBorder="1" applyAlignment="1">
      <alignment vertical="center"/>
    </xf>
    <xf numFmtId="0" fontId="2" fillId="14" borderId="0" xfId="0" applyFont="1" applyFill="1" applyAlignment="1">
      <alignment vertical="center"/>
    </xf>
    <xf numFmtId="0" fontId="0" fillId="14" borderId="0" xfId="0" applyFill="1" applyAlignment="1">
      <alignment vertical="center"/>
    </xf>
    <xf numFmtId="0" fontId="16" fillId="18" borderId="0" xfId="0" applyFont="1" applyFill="1" applyAlignment="1">
      <alignment horizontal="right" vertical="center"/>
    </xf>
    <xf numFmtId="0" fontId="0" fillId="14" borderId="0" xfId="0" applyFill="1" applyAlignment="1">
      <alignment vertical="center" wrapText="1"/>
    </xf>
    <xf numFmtId="3" fontId="7" fillId="0" borderId="0" xfId="0" applyNumberFormat="1" applyFont="1" applyAlignment="1">
      <alignment horizontal="right" vertical="center"/>
    </xf>
    <xf numFmtId="166" fontId="7" fillId="0" borderId="0" xfId="0" applyNumberFormat="1" applyFont="1" applyAlignment="1">
      <alignment horizontal="right" vertical="center"/>
    </xf>
    <xf numFmtId="0" fontId="4" fillId="0" borderId="0" xfId="8" applyFont="1" applyFill="1" applyAlignment="1">
      <alignment vertical="center"/>
    </xf>
    <xf numFmtId="0" fontId="14" fillId="0" borderId="5" xfId="0" applyFont="1" applyBorder="1" applyAlignment="1">
      <alignment vertical="center"/>
    </xf>
    <xf numFmtId="0" fontId="34" fillId="0" borderId="0" xfId="0" applyFont="1" applyAlignment="1">
      <alignment horizontal="right" vertical="center"/>
    </xf>
    <xf numFmtId="0" fontId="34" fillId="9" borderId="0" xfId="0" applyFont="1" applyFill="1" applyAlignment="1">
      <alignment horizontal="right" vertical="center"/>
    </xf>
    <xf numFmtId="3" fontId="16" fillId="9" borderId="0" xfId="0" applyNumberFormat="1" applyFont="1" applyFill="1" applyAlignment="1">
      <alignment horizontal="right" vertical="center"/>
    </xf>
    <xf numFmtId="0" fontId="35" fillId="2" borderId="0" xfId="0" applyFont="1" applyFill="1" applyAlignment="1">
      <alignment horizontal="right" vertical="center"/>
    </xf>
    <xf numFmtId="0" fontId="16" fillId="19" borderId="0" xfId="0" applyFont="1" applyFill="1" applyAlignment="1">
      <alignment horizontal="right" vertical="center"/>
    </xf>
    <xf numFmtId="0" fontId="16" fillId="9" borderId="0" xfId="0" applyFont="1" applyFill="1" applyAlignment="1">
      <alignment horizontal="right" vertical="center"/>
    </xf>
    <xf numFmtId="6" fontId="0" fillId="2" borderId="0" xfId="0" quotePrefix="1" applyNumberFormat="1" applyFill="1" applyAlignment="1">
      <alignment horizontal="left" vertical="center"/>
    </xf>
    <xf numFmtId="4" fontId="16" fillId="2" borderId="0" xfId="0" applyNumberFormat="1" applyFont="1" applyFill="1" applyAlignment="1">
      <alignment horizontal="right" vertical="center"/>
    </xf>
    <xf numFmtId="4" fontId="34" fillId="2" borderId="0" xfId="0" applyNumberFormat="1" applyFont="1" applyFill="1" applyAlignment="1">
      <alignment horizontal="right" vertical="center"/>
    </xf>
    <xf numFmtId="4" fontId="35" fillId="2" borderId="0" xfId="0" applyNumberFormat="1" applyFont="1" applyFill="1" applyAlignment="1">
      <alignment horizontal="right" vertical="center"/>
    </xf>
    <xf numFmtId="0" fontId="47" fillId="0" borderId="10" xfId="0" applyFont="1" applyBorder="1" applyAlignment="1">
      <alignment horizontal="right" vertical="center"/>
    </xf>
    <xf numFmtId="4" fontId="16" fillId="9" borderId="0" xfId="0" applyNumberFormat="1" applyFont="1" applyFill="1" applyAlignment="1">
      <alignment horizontal="right" vertical="center"/>
    </xf>
    <xf numFmtId="0" fontId="2" fillId="0" borderId="10" xfId="0" applyFont="1" applyBorder="1" applyAlignment="1">
      <alignment vertical="center"/>
    </xf>
    <xf numFmtId="0" fontId="0" fillId="0" borderId="10" xfId="0" applyBorder="1" applyAlignment="1">
      <alignment vertical="center"/>
    </xf>
    <xf numFmtId="0" fontId="16" fillId="0" borderId="10" xfId="0" applyFont="1" applyBorder="1" applyAlignment="1">
      <alignment horizontal="right" vertical="center"/>
    </xf>
    <xf numFmtId="0" fontId="0" fillId="0" borderId="10" xfId="0" applyBorder="1" applyAlignment="1">
      <alignment vertical="center" wrapText="1"/>
    </xf>
    <xf numFmtId="0" fontId="0" fillId="6" borderId="0" xfId="0" applyFill="1" applyAlignment="1">
      <alignment horizontal="right" vertical="center"/>
    </xf>
    <xf numFmtId="0" fontId="19" fillId="0" borderId="0" xfId="0" applyFont="1" applyAlignment="1">
      <alignment vertical="center" wrapText="1"/>
    </xf>
    <xf numFmtId="0" fontId="0" fillId="0" borderId="2" xfId="0" applyBorder="1" applyAlignment="1">
      <alignment horizontal="right" vertical="center"/>
    </xf>
    <xf numFmtId="0" fontId="14" fillId="2" borderId="0" xfId="0" applyFont="1" applyFill="1" applyAlignment="1">
      <alignment horizontal="left" vertical="center"/>
    </xf>
    <xf numFmtId="1" fontId="0" fillId="0" borderId="0" xfId="0" applyNumberFormat="1" applyAlignment="1">
      <alignment vertical="center"/>
    </xf>
    <xf numFmtId="167" fontId="0" fillId="0" borderId="0" xfId="3" applyNumberFormat="1" applyFont="1" applyFill="1" applyBorder="1" applyAlignment="1">
      <alignment vertical="center"/>
    </xf>
    <xf numFmtId="43" fontId="2" fillId="0" borderId="4" xfId="0" applyNumberFormat="1" applyFont="1" applyBorder="1" applyAlignment="1">
      <alignment vertical="center"/>
    </xf>
    <xf numFmtId="43" fontId="0" fillId="9" borderId="0" xfId="3" applyFont="1" applyFill="1" applyBorder="1" applyAlignment="1">
      <alignment horizontal="left" vertical="center"/>
    </xf>
    <xf numFmtId="43" fontId="0" fillId="9" borderId="11" xfId="3" applyFont="1" applyFill="1" applyBorder="1" applyAlignment="1">
      <alignment horizontal="left" vertical="center"/>
    </xf>
    <xf numFmtId="166" fontId="0" fillId="9" borderId="0" xfId="3" applyNumberFormat="1" applyFont="1" applyFill="1" applyBorder="1" applyAlignment="1">
      <alignment horizontal="right" vertical="center"/>
    </xf>
    <xf numFmtId="167" fontId="1" fillId="0" borderId="0" xfId="3" applyNumberFormat="1" applyFont="1" applyBorder="1" applyAlignment="1">
      <alignment horizontal="left" vertical="center"/>
    </xf>
    <xf numFmtId="0" fontId="16" fillId="0" borderId="0" xfId="0" applyFont="1" applyAlignment="1">
      <alignment wrapText="1"/>
    </xf>
    <xf numFmtId="0" fontId="21" fillId="12" borderId="0" xfId="0" applyFont="1" applyFill="1" applyAlignment="1">
      <alignment horizontal="left" vertical="center" wrapText="1"/>
    </xf>
    <xf numFmtId="0" fontId="16" fillId="12" borderId="0" xfId="0" applyFont="1" applyFill="1" applyAlignment="1">
      <alignment wrapText="1"/>
    </xf>
    <xf numFmtId="0" fontId="19" fillId="0" borderId="0" xfId="0" applyFont="1" applyAlignment="1">
      <alignment horizontal="left" vertical="center" wrapText="1"/>
    </xf>
    <xf numFmtId="0" fontId="28" fillId="0" borderId="0" xfId="0" applyFont="1" applyAlignment="1">
      <alignment horizontal="center" vertical="center"/>
    </xf>
    <xf numFmtId="0" fontId="9" fillId="7" borderId="0" xfId="0" applyFont="1" applyFill="1" applyAlignment="1">
      <alignment horizontal="center" vertical="center"/>
    </xf>
    <xf numFmtId="0" fontId="19" fillId="0" borderId="0" xfId="0" applyFont="1" applyAlignment="1">
      <alignment horizontal="left" vertical="center"/>
    </xf>
    <xf numFmtId="0" fontId="30" fillId="2" borderId="0" xfId="0" applyFont="1" applyFill="1" applyAlignment="1">
      <alignment horizontal="left" vertical="center"/>
    </xf>
    <xf numFmtId="0" fontId="30" fillId="2" borderId="0" xfId="0" applyFont="1" applyFill="1" applyAlignment="1">
      <alignment horizontal="left" vertical="center" wrapText="1"/>
    </xf>
    <xf numFmtId="0" fontId="28" fillId="2" borderId="1" xfId="0" applyFont="1" applyFill="1" applyBorder="1" applyAlignment="1">
      <alignment horizontal="center" vertical="center"/>
    </xf>
    <xf numFmtId="0" fontId="28" fillId="2" borderId="0" xfId="0" applyFont="1" applyFill="1" applyAlignment="1">
      <alignment horizontal="center" vertical="center"/>
    </xf>
    <xf numFmtId="0" fontId="28" fillId="2" borderId="5" xfId="0" applyFont="1" applyFill="1" applyBorder="1" applyAlignment="1">
      <alignment horizontal="center" vertical="center"/>
    </xf>
    <xf numFmtId="0" fontId="0" fillId="2" borderId="0" xfId="0" applyFill="1" applyAlignment="1">
      <alignment horizontal="left" vertical="center"/>
    </xf>
    <xf numFmtId="0" fontId="0" fillId="2" borderId="0" xfId="0" applyFill="1" applyAlignment="1">
      <alignment horizontal="left" vertical="center" wrapText="1"/>
    </xf>
    <xf numFmtId="0" fontId="0" fillId="2" borderId="0" xfId="0" applyFill="1" applyAlignment="1">
      <alignment horizontal="center" vertical="center"/>
    </xf>
    <xf numFmtId="0" fontId="0" fillId="2" borderId="0" xfId="0" applyFill="1" applyAlignment="1">
      <alignment horizontal="center" vertical="center" wrapText="1"/>
    </xf>
    <xf numFmtId="0" fontId="53" fillId="2" borderId="0" xfId="0" applyFont="1" applyFill="1" applyAlignment="1">
      <alignment horizontal="left" vertical="center" wrapText="1"/>
    </xf>
    <xf numFmtId="0" fontId="27" fillId="2" borderId="0" xfId="0" applyFont="1" applyFill="1" applyAlignment="1">
      <alignment horizontal="left" vertical="center" wrapText="1"/>
    </xf>
    <xf numFmtId="0" fontId="4" fillId="2" borderId="0" xfId="0" applyFont="1" applyFill="1" applyAlignment="1">
      <alignment horizontal="left" vertical="center"/>
    </xf>
    <xf numFmtId="0" fontId="33" fillId="2" borderId="0" xfId="0" applyFont="1" applyFill="1" applyAlignment="1">
      <alignment horizontal="left" vertical="center"/>
    </xf>
    <xf numFmtId="0" fontId="15" fillId="2" borderId="0" xfId="0" applyFont="1" applyFill="1" applyAlignment="1">
      <alignment horizontal="left" vertical="center"/>
    </xf>
    <xf numFmtId="0" fontId="4" fillId="2" borderId="0" xfId="0" applyFont="1" applyFill="1" applyAlignment="1">
      <alignment horizontal="left" vertical="center" wrapText="1"/>
    </xf>
    <xf numFmtId="0" fontId="28" fillId="2" borderId="1" xfId="0" applyFont="1" applyFill="1" applyBorder="1" applyAlignment="1">
      <alignment horizontal="center"/>
    </xf>
    <xf numFmtId="0" fontId="28" fillId="2" borderId="0" xfId="0" applyFont="1" applyFill="1" applyAlignment="1">
      <alignment horizontal="center"/>
    </xf>
    <xf numFmtId="0" fontId="28" fillId="2" borderId="5" xfId="0" applyFont="1" applyFill="1" applyBorder="1" applyAlignment="1">
      <alignment horizontal="center"/>
    </xf>
    <xf numFmtId="0" fontId="0" fillId="9" borderId="11" xfId="0" applyFill="1" applyBorder="1" applyAlignment="1">
      <alignment horizontal="center" vertical="center" wrapText="1"/>
    </xf>
    <xf numFmtId="0" fontId="0" fillId="9" borderId="0" xfId="0" applyFill="1" applyAlignment="1">
      <alignment horizontal="center" vertical="center" wrapText="1"/>
    </xf>
    <xf numFmtId="0" fontId="0" fillId="9" borderId="11" xfId="0" applyFill="1" applyBorder="1" applyAlignment="1">
      <alignment horizontal="left" vertical="center" wrapText="1"/>
    </xf>
    <xf numFmtId="0" fontId="0" fillId="9" borderId="0" xfId="0" applyFill="1" applyAlignment="1">
      <alignment horizontal="left" vertical="center" wrapText="1"/>
    </xf>
    <xf numFmtId="0" fontId="26" fillId="2" borderId="0" xfId="0" applyFont="1" applyFill="1" applyAlignment="1">
      <alignment horizontal="left" vertical="top" wrapText="1"/>
    </xf>
    <xf numFmtId="0" fontId="2" fillId="9" borderId="11" xfId="0" applyFont="1" applyFill="1" applyBorder="1" applyAlignment="1">
      <alignment horizontal="left" vertical="top"/>
    </xf>
    <xf numFmtId="0" fontId="2" fillId="9" borderId="0" xfId="0" applyFont="1" applyFill="1" applyAlignment="1">
      <alignment horizontal="left" vertical="top"/>
    </xf>
    <xf numFmtId="0" fontId="2" fillId="9" borderId="4" xfId="0" applyFont="1" applyFill="1" applyBorder="1" applyAlignment="1">
      <alignment horizontal="left" vertical="top"/>
    </xf>
    <xf numFmtId="0" fontId="2" fillId="9" borderId="11" xfId="0" applyFont="1" applyFill="1" applyBorder="1" applyAlignment="1">
      <alignment horizontal="left" vertical="top" wrapText="1"/>
    </xf>
    <xf numFmtId="0" fontId="2" fillId="9" borderId="0" xfId="0" applyFont="1" applyFill="1" applyAlignment="1">
      <alignment horizontal="left" vertical="top" wrapText="1"/>
    </xf>
    <xf numFmtId="0" fontId="2" fillId="9" borderId="4" xfId="0" applyFont="1" applyFill="1" applyBorder="1" applyAlignment="1">
      <alignment horizontal="left" vertical="top" wrapText="1"/>
    </xf>
    <xf numFmtId="0" fontId="28" fillId="2" borderId="1" xfId="0" applyFont="1" applyFill="1" applyBorder="1" applyAlignment="1">
      <alignment vertical="center" wrapText="1"/>
    </xf>
    <xf numFmtId="0" fontId="28" fillId="2" borderId="0" xfId="0" applyFont="1" applyFill="1" applyAlignment="1">
      <alignment vertical="center" wrapText="1"/>
    </xf>
    <xf numFmtId="0" fontId="2" fillId="2" borderId="4" xfId="0" applyFont="1" applyFill="1" applyBorder="1" applyAlignment="1">
      <alignment vertical="center" wrapText="1"/>
    </xf>
    <xf numFmtId="0" fontId="9" fillId="7" borderId="14" xfId="0" applyFont="1" applyFill="1" applyBorder="1" applyAlignment="1">
      <alignment vertical="center" wrapText="1"/>
    </xf>
    <xf numFmtId="0" fontId="2" fillId="13" borderId="16" xfId="0" applyFont="1" applyFill="1" applyBorder="1" applyAlignment="1">
      <alignment vertical="center" wrapText="1"/>
    </xf>
    <xf numFmtId="0" fontId="0" fillId="9" borderId="11" xfId="0" applyFill="1" applyBorder="1" applyAlignment="1">
      <alignment vertical="center" wrapText="1"/>
    </xf>
    <xf numFmtId="0" fontId="0" fillId="9" borderId="0" xfId="0" applyFill="1" applyAlignment="1">
      <alignment vertical="center" wrapText="1"/>
    </xf>
    <xf numFmtId="0" fontId="0" fillId="9" borderId="10" xfId="0" applyFill="1" applyBorder="1" applyAlignment="1">
      <alignment vertical="center" wrapText="1"/>
    </xf>
    <xf numFmtId="0" fontId="2" fillId="14" borderId="16" xfId="0" applyFont="1" applyFill="1" applyBorder="1" applyAlignment="1">
      <alignment vertical="center" wrapText="1"/>
    </xf>
    <xf numFmtId="0" fontId="0" fillId="2" borderId="11" xfId="0" applyFill="1" applyBorder="1" applyAlignment="1">
      <alignment vertical="center" wrapText="1"/>
    </xf>
    <xf numFmtId="0" fontId="0" fillId="2" borderId="0" xfId="0" applyFill="1" applyAlignment="1">
      <alignment vertical="center" wrapText="1"/>
    </xf>
    <xf numFmtId="0" fontId="0" fillId="2" borderId="10" xfId="0" applyFill="1" applyBorder="1" applyAlignment="1">
      <alignment vertical="center" wrapText="1"/>
    </xf>
    <xf numFmtId="0" fontId="0" fillId="2" borderId="11" xfId="0" applyFill="1" applyBorder="1" applyAlignment="1">
      <alignment horizontal="left" vertical="center" wrapText="1"/>
    </xf>
    <xf numFmtId="0" fontId="27" fillId="2" borderId="0" xfId="0" applyFont="1" applyFill="1" applyAlignment="1">
      <alignment vertical="center" wrapText="1"/>
    </xf>
    <xf numFmtId="0" fontId="30" fillId="0" borderId="0" xfId="0" applyFont="1" applyAlignment="1">
      <alignment vertical="center" wrapText="1"/>
    </xf>
    <xf numFmtId="0" fontId="2" fillId="2" borderId="11" xfId="0" applyFont="1" applyFill="1" applyBorder="1" applyAlignment="1">
      <alignment vertical="center" wrapText="1"/>
    </xf>
    <xf numFmtId="0" fontId="6" fillId="14" borderId="16" xfId="0" applyFont="1" applyFill="1" applyBorder="1" applyAlignment="1">
      <alignment vertical="center" wrapText="1"/>
    </xf>
    <xf numFmtId="0" fontId="59" fillId="13" borderId="19" xfId="0" applyFont="1" applyFill="1" applyBorder="1" applyAlignment="1">
      <alignment horizontal="center" vertical="center" wrapText="1"/>
    </xf>
    <xf numFmtId="0" fontId="59" fillId="13" borderId="11" xfId="0" applyFont="1" applyFill="1" applyBorder="1" applyAlignment="1">
      <alignment horizontal="center" vertical="center" wrapText="1"/>
    </xf>
    <xf numFmtId="0" fontId="59" fillId="13" borderId="20" xfId="0" applyFont="1" applyFill="1" applyBorder="1" applyAlignment="1">
      <alignment horizontal="center" vertical="center" wrapText="1"/>
    </xf>
    <xf numFmtId="0" fontId="59" fillId="13" borderId="21" xfId="0" applyFont="1" applyFill="1" applyBorder="1" applyAlignment="1">
      <alignment horizontal="center" vertical="center" wrapText="1"/>
    </xf>
    <xf numFmtId="0" fontId="59" fillId="13" borderId="4" xfId="0" applyFont="1" applyFill="1" applyBorder="1" applyAlignment="1">
      <alignment horizontal="center" vertical="center" wrapText="1"/>
    </xf>
    <xf numFmtId="0" fontId="59" fillId="13" borderId="22" xfId="0" applyFont="1" applyFill="1" applyBorder="1" applyAlignment="1">
      <alignment horizontal="center" vertical="center" wrapText="1"/>
    </xf>
    <xf numFmtId="0" fontId="59" fillId="13" borderId="3" xfId="0" applyFont="1" applyFill="1" applyBorder="1" applyAlignment="1">
      <alignment horizontal="center" vertical="center" wrapText="1"/>
    </xf>
    <xf numFmtId="0" fontId="59" fillId="13" borderId="6" xfId="0" applyFont="1" applyFill="1" applyBorder="1" applyAlignment="1">
      <alignment horizontal="center" vertical="center" wrapText="1"/>
    </xf>
    <xf numFmtId="0" fontId="59" fillId="13" borderId="7" xfId="0" applyFont="1" applyFill="1" applyBorder="1" applyAlignment="1">
      <alignment horizontal="center" vertical="center" wrapText="1"/>
    </xf>
    <xf numFmtId="0" fontId="59" fillId="13" borderId="25" xfId="0" applyFont="1" applyFill="1" applyBorder="1" applyAlignment="1">
      <alignment horizontal="center" vertical="center" wrapText="1"/>
    </xf>
    <xf numFmtId="0" fontId="59" fillId="13" borderId="26" xfId="0" applyFont="1" applyFill="1" applyBorder="1" applyAlignment="1">
      <alignment horizontal="center" vertical="center" wrapText="1"/>
    </xf>
    <xf numFmtId="0" fontId="2" fillId="22" borderId="25" xfId="9" applyFont="1" applyFill="1" applyBorder="1" applyAlignment="1">
      <alignment horizontal="left" vertical="center" wrapText="1"/>
    </xf>
    <xf numFmtId="0" fontId="2" fillId="22" borderId="4" xfId="9" applyFont="1" applyFill="1" applyBorder="1" applyAlignment="1">
      <alignment horizontal="left" vertical="center" wrapText="1"/>
    </xf>
    <xf numFmtId="0" fontId="2" fillId="22" borderId="26" xfId="9" applyFont="1" applyFill="1" applyBorder="1" applyAlignment="1">
      <alignment horizontal="left" vertical="center" wrapText="1"/>
    </xf>
    <xf numFmtId="0" fontId="58" fillId="2" borderId="0" xfId="0" applyFont="1" applyFill="1" applyAlignment="1">
      <alignment horizontal="left" vertical="top" wrapText="1"/>
    </xf>
    <xf numFmtId="0" fontId="6" fillId="14" borderId="11" xfId="0" applyFont="1" applyFill="1" applyBorder="1" applyAlignment="1">
      <alignment vertical="center" wrapText="1"/>
    </xf>
  </cellXfs>
  <cellStyles count="10">
    <cellStyle name="20% - Accent3" xfId="9" builtinId="38"/>
    <cellStyle name="Comma" xfId="3" builtinId="3"/>
    <cellStyle name="Comma 2" xfId="4"/>
    <cellStyle name="Comma 3" xfId="5"/>
    <cellStyle name="Comma 4" xfId="7"/>
    <cellStyle name="Comma 5" xfId="6"/>
    <cellStyle name="Hyperlink" xfId="2" builtinId="8"/>
    <cellStyle name="Neutral" xfId="8" builtinId="28"/>
    <cellStyle name="Normal" xfId="0" builtinId="0"/>
    <cellStyle name="Normal 2" xfId="1"/>
  </cellStyles>
  <dxfs count="71">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bgColor theme="0" tint="-4.9989318521683403E-2"/>
        </patternFill>
      </fill>
    </dxf>
    <dxf>
      <fill>
        <patternFill>
          <bgColor theme="0" tint="-4.9989318521683403E-2"/>
        </patternFill>
      </fill>
    </dxf>
    <dxf>
      <fill>
        <patternFill patternType="solid">
          <bgColor rgb="FFF2F2F2"/>
        </patternFill>
      </fill>
    </dxf>
    <dxf>
      <fill>
        <patternFill>
          <bgColor theme="0" tint="-4.9989318521683403E-2"/>
        </patternFill>
      </fill>
    </dxf>
    <dxf>
      <fill>
        <patternFill patternType="solid">
          <bgColor rgb="FFF2F2F2"/>
        </patternFill>
      </fill>
    </dxf>
    <dxf>
      <fill>
        <patternFill>
          <bgColor theme="0" tint="-4.9989318521683403E-2"/>
        </patternFill>
      </fill>
    </dxf>
    <dxf>
      <fill>
        <patternFill patternType="solid">
          <bgColor rgb="FFF2F2F2"/>
        </patternFill>
      </fill>
    </dxf>
    <dxf>
      <fill>
        <patternFill>
          <bgColor theme="0" tint="-4.9989318521683403E-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
      <fill>
        <patternFill patternType="solid">
          <bgColor rgb="FFF2F2F2"/>
        </patternFill>
      </fill>
    </dxf>
  </dxfs>
  <tableStyles count="0" defaultTableStyle="TableStyleMedium2" defaultPivotStyle="PivotStyleLight16"/>
  <colors>
    <mruColors>
      <color rgb="FFFF9999"/>
      <color rgb="FFD1BCE0"/>
      <color rgb="FF69C2FF"/>
      <color rgb="FF0099FF"/>
      <color rgb="FFFF6699"/>
      <color rgb="FFFF7C80"/>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26" Type="http://schemas.openxmlformats.org/officeDocument/2006/relationships/externalLink" Target="externalLinks/externalLink17.xml"/><Relationship Id="rId39" Type="http://schemas.openxmlformats.org/officeDocument/2006/relationships/externalLink" Target="externalLinks/externalLink30.xml"/><Relationship Id="rId21" Type="http://schemas.openxmlformats.org/officeDocument/2006/relationships/externalLink" Target="externalLinks/externalLink12.xml"/><Relationship Id="rId34" Type="http://schemas.openxmlformats.org/officeDocument/2006/relationships/externalLink" Target="externalLinks/externalLink25.xml"/><Relationship Id="rId42" Type="http://schemas.openxmlformats.org/officeDocument/2006/relationships/externalLink" Target="externalLinks/externalLink33.xml"/><Relationship Id="rId47" Type="http://schemas.openxmlformats.org/officeDocument/2006/relationships/externalLink" Target="externalLinks/externalLink38.xml"/><Relationship Id="rId50" Type="http://schemas.openxmlformats.org/officeDocument/2006/relationships/externalLink" Target="externalLinks/externalLink41.xml"/><Relationship Id="rId55" Type="http://schemas.openxmlformats.org/officeDocument/2006/relationships/externalLink" Target="externalLinks/externalLink46.xml"/><Relationship Id="rId63" Type="http://schemas.openxmlformats.org/officeDocument/2006/relationships/externalLink" Target="externalLinks/externalLink54.xml"/><Relationship Id="rId68" Type="http://schemas.openxmlformats.org/officeDocument/2006/relationships/externalLink" Target="externalLinks/externalLink59.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externalLink" Target="externalLinks/externalLink62.xml"/><Relationship Id="rId2" Type="http://schemas.openxmlformats.org/officeDocument/2006/relationships/worksheet" Target="worksheets/sheet2.xml"/><Relationship Id="rId16" Type="http://schemas.openxmlformats.org/officeDocument/2006/relationships/externalLink" Target="externalLinks/externalLink7.xml"/><Relationship Id="rId29" Type="http://schemas.openxmlformats.org/officeDocument/2006/relationships/externalLink" Target="externalLinks/externalLink20.xml"/><Relationship Id="rId11" Type="http://schemas.openxmlformats.org/officeDocument/2006/relationships/externalLink" Target="externalLinks/externalLink2.xml"/><Relationship Id="rId24" Type="http://schemas.openxmlformats.org/officeDocument/2006/relationships/externalLink" Target="externalLinks/externalLink15.xml"/><Relationship Id="rId32" Type="http://schemas.openxmlformats.org/officeDocument/2006/relationships/externalLink" Target="externalLinks/externalLink23.xml"/><Relationship Id="rId37" Type="http://schemas.openxmlformats.org/officeDocument/2006/relationships/externalLink" Target="externalLinks/externalLink28.xml"/><Relationship Id="rId40" Type="http://schemas.openxmlformats.org/officeDocument/2006/relationships/externalLink" Target="externalLinks/externalLink31.xml"/><Relationship Id="rId45" Type="http://schemas.openxmlformats.org/officeDocument/2006/relationships/externalLink" Target="externalLinks/externalLink36.xml"/><Relationship Id="rId53" Type="http://schemas.openxmlformats.org/officeDocument/2006/relationships/externalLink" Target="externalLinks/externalLink44.xml"/><Relationship Id="rId58" Type="http://schemas.openxmlformats.org/officeDocument/2006/relationships/externalLink" Target="externalLinks/externalLink49.xml"/><Relationship Id="rId66" Type="http://schemas.openxmlformats.org/officeDocument/2006/relationships/externalLink" Target="externalLinks/externalLink57.xml"/><Relationship Id="rId74" Type="http://schemas.openxmlformats.org/officeDocument/2006/relationships/theme" Target="theme/theme1.xml"/><Relationship Id="rId79"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externalLink" Target="externalLinks/externalLink52.xml"/><Relationship Id="rId10" Type="http://schemas.openxmlformats.org/officeDocument/2006/relationships/externalLink" Target="externalLinks/externalLink1.xml"/><Relationship Id="rId19" Type="http://schemas.openxmlformats.org/officeDocument/2006/relationships/externalLink" Target="externalLinks/externalLink10.xml"/><Relationship Id="rId31" Type="http://schemas.openxmlformats.org/officeDocument/2006/relationships/externalLink" Target="externalLinks/externalLink22.xml"/><Relationship Id="rId44" Type="http://schemas.openxmlformats.org/officeDocument/2006/relationships/externalLink" Target="externalLinks/externalLink35.xml"/><Relationship Id="rId52" Type="http://schemas.openxmlformats.org/officeDocument/2006/relationships/externalLink" Target="externalLinks/externalLink43.xml"/><Relationship Id="rId60" Type="http://schemas.openxmlformats.org/officeDocument/2006/relationships/externalLink" Target="externalLinks/externalLink51.xml"/><Relationship Id="rId65" Type="http://schemas.openxmlformats.org/officeDocument/2006/relationships/externalLink" Target="externalLinks/externalLink56.xml"/><Relationship Id="rId73" Type="http://schemas.openxmlformats.org/officeDocument/2006/relationships/externalLink" Target="externalLinks/externalLink64.xml"/><Relationship Id="rId78"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externalLink" Target="externalLinks/externalLink13.xml"/><Relationship Id="rId27" Type="http://schemas.openxmlformats.org/officeDocument/2006/relationships/externalLink" Target="externalLinks/externalLink18.xml"/><Relationship Id="rId30" Type="http://schemas.openxmlformats.org/officeDocument/2006/relationships/externalLink" Target="externalLinks/externalLink21.xml"/><Relationship Id="rId35" Type="http://schemas.openxmlformats.org/officeDocument/2006/relationships/externalLink" Target="externalLinks/externalLink26.xml"/><Relationship Id="rId43" Type="http://schemas.openxmlformats.org/officeDocument/2006/relationships/externalLink" Target="externalLinks/externalLink34.xml"/><Relationship Id="rId48" Type="http://schemas.openxmlformats.org/officeDocument/2006/relationships/externalLink" Target="externalLinks/externalLink39.xml"/><Relationship Id="rId56" Type="http://schemas.openxmlformats.org/officeDocument/2006/relationships/externalLink" Target="externalLinks/externalLink47.xml"/><Relationship Id="rId64" Type="http://schemas.openxmlformats.org/officeDocument/2006/relationships/externalLink" Target="externalLinks/externalLink55.xml"/><Relationship Id="rId69" Type="http://schemas.openxmlformats.org/officeDocument/2006/relationships/externalLink" Target="externalLinks/externalLink60.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42.xml"/><Relationship Id="rId72" Type="http://schemas.openxmlformats.org/officeDocument/2006/relationships/externalLink" Target="externalLinks/externalLink63.xml"/><Relationship Id="rId80"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5" Type="http://schemas.openxmlformats.org/officeDocument/2006/relationships/externalLink" Target="externalLinks/externalLink16.xml"/><Relationship Id="rId33" Type="http://schemas.openxmlformats.org/officeDocument/2006/relationships/externalLink" Target="externalLinks/externalLink24.xml"/><Relationship Id="rId38" Type="http://schemas.openxmlformats.org/officeDocument/2006/relationships/externalLink" Target="externalLinks/externalLink29.xml"/><Relationship Id="rId46" Type="http://schemas.openxmlformats.org/officeDocument/2006/relationships/externalLink" Target="externalLinks/externalLink37.xml"/><Relationship Id="rId59" Type="http://schemas.openxmlformats.org/officeDocument/2006/relationships/externalLink" Target="externalLinks/externalLink50.xml"/><Relationship Id="rId67" Type="http://schemas.openxmlformats.org/officeDocument/2006/relationships/externalLink" Target="externalLinks/externalLink58.xml"/><Relationship Id="rId20" Type="http://schemas.openxmlformats.org/officeDocument/2006/relationships/externalLink" Target="externalLinks/externalLink11.xml"/><Relationship Id="rId41" Type="http://schemas.openxmlformats.org/officeDocument/2006/relationships/externalLink" Target="externalLinks/externalLink32.xml"/><Relationship Id="rId54" Type="http://schemas.openxmlformats.org/officeDocument/2006/relationships/externalLink" Target="externalLinks/externalLink45.xml"/><Relationship Id="rId62" Type="http://schemas.openxmlformats.org/officeDocument/2006/relationships/externalLink" Target="externalLinks/externalLink53.xml"/><Relationship Id="rId70" Type="http://schemas.openxmlformats.org/officeDocument/2006/relationships/externalLink" Target="externalLinks/externalLink61.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6.xml"/><Relationship Id="rId23" Type="http://schemas.openxmlformats.org/officeDocument/2006/relationships/externalLink" Target="externalLinks/externalLink14.xml"/><Relationship Id="rId28" Type="http://schemas.openxmlformats.org/officeDocument/2006/relationships/externalLink" Target="externalLinks/externalLink19.xml"/><Relationship Id="rId36" Type="http://schemas.openxmlformats.org/officeDocument/2006/relationships/externalLink" Target="externalLinks/externalLink27.xml"/><Relationship Id="rId49" Type="http://schemas.openxmlformats.org/officeDocument/2006/relationships/externalLink" Target="externalLinks/externalLink40.xml"/><Relationship Id="rId57" Type="http://schemas.openxmlformats.org/officeDocument/2006/relationships/externalLink" Target="externalLinks/externalLink4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1.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219075</xdr:colOff>
      <xdr:row>1</xdr:row>
      <xdr:rowOff>123825</xdr:rowOff>
    </xdr:from>
    <xdr:to>
      <xdr:col>2</xdr:col>
      <xdr:colOff>1285875</xdr:colOff>
      <xdr:row>4</xdr:row>
      <xdr:rowOff>114895</xdr:rowOff>
    </xdr:to>
    <xdr:pic>
      <xdr:nvPicPr>
        <xdr:cNvPr id="5" name="Picture 4">
          <a:extLst>
            <a:ext uri="{FF2B5EF4-FFF2-40B4-BE49-F238E27FC236}">
              <a16:creationId xmlns:a16="http://schemas.microsoft.com/office/drawing/2014/main" id="{C16C36DC-BCC8-425F-84C9-CCD4F8DFD67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323850"/>
          <a:ext cx="1333500" cy="5625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9525</xdr:colOff>
      <xdr:row>2</xdr:row>
      <xdr:rowOff>0</xdr:rowOff>
    </xdr:from>
    <xdr:to>
      <xdr:col>2</xdr:col>
      <xdr:colOff>1343025</xdr:colOff>
      <xdr:row>4</xdr:row>
      <xdr:rowOff>172045</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8150" y="390525"/>
          <a:ext cx="1333500" cy="5625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19050</xdr:colOff>
      <xdr:row>1</xdr:row>
      <xdr:rowOff>104775</xdr:rowOff>
    </xdr:from>
    <xdr:to>
      <xdr:col>2</xdr:col>
      <xdr:colOff>1144968</xdr:colOff>
      <xdr:row>5</xdr:row>
      <xdr:rowOff>21431</xdr:rowOff>
    </xdr:to>
    <xdr:pic>
      <xdr:nvPicPr>
        <xdr:cNvPr id="3" name="Picture 2" descr="Severn Trent Water | Laughology case studies">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675" y="304800"/>
          <a:ext cx="1125918" cy="6881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9525</xdr:colOff>
      <xdr:row>1</xdr:row>
      <xdr:rowOff>131210</xdr:rowOff>
    </xdr:from>
    <xdr:to>
      <xdr:col>2</xdr:col>
      <xdr:colOff>1200150</xdr:colOff>
      <xdr:row>5</xdr:row>
      <xdr:rowOff>28575</xdr:rowOff>
    </xdr:to>
    <xdr:pic>
      <xdr:nvPicPr>
        <xdr:cNvPr id="2" name="Picture 1">
          <a:extLst>
            <a:ext uri="{FF2B5EF4-FFF2-40B4-BE49-F238E27FC236}">
              <a16:creationId xmlns:a16="http://schemas.microsoft.com/office/drawing/2014/main" id="{96DD5AC6-B33E-25C1-5C5D-7B73E0DD21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150" y="331235"/>
          <a:ext cx="1190625" cy="6688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1</xdr:row>
      <xdr:rowOff>161925</xdr:rowOff>
    </xdr:from>
    <xdr:to>
      <xdr:col>2</xdr:col>
      <xdr:colOff>1333500</xdr:colOff>
      <xdr:row>4</xdr:row>
      <xdr:rowOff>141088</xdr:rowOff>
    </xdr:to>
    <xdr:pic>
      <xdr:nvPicPr>
        <xdr:cNvPr id="2" name="Picture 1">
          <a:extLst>
            <a:ext uri="{FF2B5EF4-FFF2-40B4-BE49-F238E27FC236}">
              <a16:creationId xmlns:a16="http://schemas.microsoft.com/office/drawing/2014/main" id="{6C73D9F5-6781-43CD-A2F6-CC2E955CEF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8625" y="361950"/>
          <a:ext cx="1333500" cy="5625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0</xdr:colOff>
      <xdr:row>1</xdr:row>
      <xdr:rowOff>161925</xdr:rowOff>
    </xdr:from>
    <xdr:to>
      <xdr:col>2</xdr:col>
      <xdr:colOff>1333500</xdr:colOff>
      <xdr:row>4</xdr:row>
      <xdr:rowOff>142411</xdr:rowOff>
    </xdr:to>
    <xdr:pic>
      <xdr:nvPicPr>
        <xdr:cNvPr id="2" name="Picture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3917" y="363008"/>
          <a:ext cx="1333500" cy="5625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523875</xdr:colOff>
      <xdr:row>1</xdr:row>
      <xdr:rowOff>142875</xdr:rowOff>
    </xdr:from>
    <xdr:to>
      <xdr:col>3</xdr:col>
      <xdr:colOff>52387</xdr:colOff>
      <xdr:row>4</xdr:row>
      <xdr:rowOff>125477</xdr:rowOff>
    </xdr:to>
    <xdr:pic>
      <xdr:nvPicPr>
        <xdr:cNvPr id="2" name="Picture 1">
          <a:extLst>
            <a:ext uri="{FF2B5EF4-FFF2-40B4-BE49-F238E27FC236}">
              <a16:creationId xmlns:a16="http://schemas.microsoft.com/office/drawing/2014/main" id="{BC77043F-BB9B-402B-B7DE-C929B310DB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6281" y="345281"/>
          <a:ext cx="1333500" cy="564686"/>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105834</xdr:colOff>
      <xdr:row>9</xdr:row>
      <xdr:rowOff>202406</xdr:rowOff>
    </xdr:from>
    <xdr:to>
      <xdr:col>2</xdr:col>
      <xdr:colOff>948797</xdr:colOff>
      <xdr:row>9</xdr:row>
      <xdr:rowOff>931069</xdr:rowOff>
    </xdr:to>
    <xdr:pic>
      <xdr:nvPicPr>
        <xdr:cNvPr id="12" name="Picture 11">
          <a:extLst>
            <a:ext uri="{FF2B5EF4-FFF2-40B4-BE49-F238E27FC236}">
              <a16:creationId xmlns:a16="http://schemas.microsoft.com/office/drawing/2014/main" id="{1493A299-1BD5-3C97-4E3D-C39960B86F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9167" y="2520156"/>
          <a:ext cx="842963" cy="728663"/>
        </a:xfrm>
        <a:prstGeom prst="rect">
          <a:avLst/>
        </a:prstGeom>
        <a:noFill/>
        <a:ln>
          <a:noFill/>
        </a:ln>
      </xdr:spPr>
    </xdr:pic>
    <xdr:clientData/>
  </xdr:twoCellAnchor>
  <xdr:twoCellAnchor editAs="oneCell">
    <xdr:from>
      <xdr:col>2</xdr:col>
      <xdr:colOff>71439</xdr:colOff>
      <xdr:row>10</xdr:row>
      <xdr:rowOff>273843</xdr:rowOff>
    </xdr:from>
    <xdr:to>
      <xdr:col>2</xdr:col>
      <xdr:colOff>940595</xdr:colOff>
      <xdr:row>11</xdr:row>
      <xdr:rowOff>380999</xdr:rowOff>
    </xdr:to>
    <xdr:pic>
      <xdr:nvPicPr>
        <xdr:cNvPr id="13" name="Picture 12">
          <a:extLst>
            <a:ext uri="{FF2B5EF4-FFF2-40B4-BE49-F238E27FC236}">
              <a16:creationId xmlns:a16="http://schemas.microsoft.com/office/drawing/2014/main" id="{F269AF32-D6C1-93F2-AF7A-40932692BDE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21533" y="3559968"/>
          <a:ext cx="869156" cy="869156"/>
        </a:xfrm>
        <a:prstGeom prst="rect">
          <a:avLst/>
        </a:prstGeom>
        <a:noFill/>
        <a:ln>
          <a:noFill/>
        </a:ln>
      </xdr:spPr>
    </xdr:pic>
    <xdr:clientData/>
  </xdr:twoCellAnchor>
  <xdr:twoCellAnchor editAs="oneCell">
    <xdr:from>
      <xdr:col>2</xdr:col>
      <xdr:colOff>59527</xdr:colOff>
      <xdr:row>14</xdr:row>
      <xdr:rowOff>273843</xdr:rowOff>
    </xdr:from>
    <xdr:to>
      <xdr:col>2</xdr:col>
      <xdr:colOff>916780</xdr:colOff>
      <xdr:row>14</xdr:row>
      <xdr:rowOff>1152552</xdr:rowOff>
    </xdr:to>
    <xdr:pic>
      <xdr:nvPicPr>
        <xdr:cNvPr id="14" name="Picture 13">
          <a:extLst>
            <a:ext uri="{FF2B5EF4-FFF2-40B4-BE49-F238E27FC236}">
              <a16:creationId xmlns:a16="http://schemas.microsoft.com/office/drawing/2014/main" id="{A22EA9EE-4DC2-584C-0E1B-834C0D57992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09621" y="6584156"/>
          <a:ext cx="857253" cy="878709"/>
        </a:xfrm>
        <a:prstGeom prst="rect">
          <a:avLst/>
        </a:prstGeom>
        <a:noFill/>
        <a:ln>
          <a:noFill/>
        </a:ln>
      </xdr:spPr>
    </xdr:pic>
    <xdr:clientData/>
  </xdr:twoCellAnchor>
  <xdr:twoCellAnchor editAs="oneCell">
    <xdr:from>
      <xdr:col>2</xdr:col>
      <xdr:colOff>59530</xdr:colOff>
      <xdr:row>15</xdr:row>
      <xdr:rowOff>269080</xdr:rowOff>
    </xdr:from>
    <xdr:to>
      <xdr:col>2</xdr:col>
      <xdr:colOff>916780</xdr:colOff>
      <xdr:row>16</xdr:row>
      <xdr:rowOff>387691</xdr:rowOff>
    </xdr:to>
    <xdr:pic>
      <xdr:nvPicPr>
        <xdr:cNvPr id="15" name="Picture 14">
          <a:extLst>
            <a:ext uri="{FF2B5EF4-FFF2-40B4-BE49-F238E27FC236}">
              <a16:creationId xmlns:a16="http://schemas.microsoft.com/office/drawing/2014/main" id="{83805E7C-8179-F780-E0DB-EC7D74F664A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09624" y="8674893"/>
          <a:ext cx="857250" cy="890136"/>
        </a:xfrm>
        <a:prstGeom prst="rect">
          <a:avLst/>
        </a:prstGeom>
        <a:noFill/>
        <a:ln>
          <a:noFill/>
        </a:ln>
      </xdr:spPr>
    </xdr:pic>
    <xdr:clientData/>
  </xdr:twoCellAnchor>
  <xdr:twoCellAnchor editAs="oneCell">
    <xdr:from>
      <xdr:col>3</xdr:col>
      <xdr:colOff>59530</xdr:colOff>
      <xdr:row>1</xdr:row>
      <xdr:rowOff>142875</xdr:rowOff>
    </xdr:from>
    <xdr:to>
      <xdr:col>4</xdr:col>
      <xdr:colOff>1267575</xdr:colOff>
      <xdr:row>4</xdr:row>
      <xdr:rowOff>134924</xdr:rowOff>
    </xdr:to>
    <xdr:pic>
      <xdr:nvPicPr>
        <xdr:cNvPr id="16" name="Picture 15">
          <a:extLst>
            <a:ext uri="{FF2B5EF4-FFF2-40B4-BE49-F238E27FC236}">
              <a16:creationId xmlns:a16="http://schemas.microsoft.com/office/drawing/2014/main" id="{DF57C89B-9665-A6E7-FD17-9CC99AF5E9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095499" y="345281"/>
          <a:ext cx="3136857" cy="574133"/>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38100</xdr:colOff>
      <xdr:row>2</xdr:row>
      <xdr:rowOff>9525</xdr:rowOff>
    </xdr:from>
    <xdr:to>
      <xdr:col>2</xdr:col>
      <xdr:colOff>1371600</xdr:colOff>
      <xdr:row>4</xdr:row>
      <xdr:rowOff>189129</xdr:rowOff>
    </xdr:to>
    <xdr:pic>
      <xdr:nvPicPr>
        <xdr:cNvPr id="2" name="Picture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0" y="409575"/>
          <a:ext cx="1333500" cy="5625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0</xdr:colOff>
      <xdr:row>2</xdr:row>
      <xdr:rowOff>0</xdr:rowOff>
    </xdr:from>
    <xdr:to>
      <xdr:col>2</xdr:col>
      <xdr:colOff>1333500</xdr:colOff>
      <xdr:row>4</xdr:row>
      <xdr:rowOff>180662</xdr:rowOff>
    </xdr:to>
    <xdr:pic>
      <xdr:nvPicPr>
        <xdr:cNvPr id="2" name="Picture 1">
          <a:extLst>
            <a:ext uri="{FF2B5EF4-FFF2-40B4-BE49-F238E27FC236}">
              <a16:creationId xmlns:a16="http://schemas.microsoft.com/office/drawing/2014/main" id="{95DD7E1B-3B41-4ECD-B20C-2135949FA3F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0050" y="381000"/>
          <a:ext cx="1333500" cy="5616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Financial%20Services\FS\&#183;Section-Wide%20Data\FR\CONBREP\BOOKLETS\YEARREV\Sept03\Sept%2003%20Volume%202.xls"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Library" Target="COMMO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Msminf0006\&#24773;&#22577;&#12471;&#12473;&#12486;&#12512;&#12475;&#12531;&#12479;&#12540;\Documents%20and%20Settings\mitakahashi\&#12487;&#12473;&#12463;&#12488;&#12483;&#12503;\C01_FI_&#12467;&#12531;&#12501;&#12451;&#12464;&#23450;&#32681;&#26360;_FI09980_&#26356;&#26032;&#65306;&#25903;&#25173;&#26465;&#20214;_V00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92.168.1.11\999_&#12464;&#12525;&#12540;&#12496;&#12523;&#36009;&#22770;&#29289;&#27969;&#12471;&#12473;&#12486;&#12512;pj\&#20250;&#35336;&#38306;&#36899;\A0.&#12464;&#12523;&#12540;&#12503;&#21208;&#23450;\&#20316;&#26989;&#12501;&#12457;&#12523;&#12480;\&#29983;&#29987;&#20250;&#31038;Phase-2\&#12464;&#12523;&#12540;&#12503;&#20849;&#36890;&#21208;&#23450;20070730&#20986;&#2114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192.168.1.11\999_&#12464;&#12525;&#12540;&#12496;&#12523;&#36009;&#22770;&#29289;&#27969;&#12471;&#12473;&#12486;&#12512;pj\&#20250;&#35336;&#38306;&#36899;\A0.&#12464;&#12523;&#12540;&#12503;&#21208;&#23450;\&#20316;&#26989;&#12501;&#12457;&#12523;&#12480;\&#29983;&#29987;&#20250;&#31038;Phase-2\&#20013;&#22269;&#27861;&#23450;&#21208;&#23450;&#65288;20070801&#20986;&#21147;).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Jp281850\jre\JRE\temp\RD-NC-WB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Financial%20Services\FS\&#183;Section-Wide%20Data\FP\Waste\WASTE%20OVERALL\OOAR\Sewage%20Treatment\WFM%20Efficiency%20Dashboard%20v3.4.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Projects\projects-15\P15-2437\Work\Ofwat%20material\pap_tec201507pr14hhretail.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Users\dan\Downloads\DVW%20water%20tariff%20model%202017-18%20(v8).xlsm"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DOCUME~1\tmiahx1\LOCALS~1\Temp\D.Lotus.Notes.Data\jims%20model%20less%20plug%20in%20for%20RCV%20calc.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DOCUME~1\ncorke2\LOCALS~1\Temp\notes42FD36\Board%20spreadsheet-July%2008%20v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Financial%20Services\FS\&#183;Section-Wide%20Data\FP\F&amp;P%20Reporting\Planning\Budget%200809\p13\DOCUME~1\ghydex1\LOCALS~1\Temp\D.Lotus.Notes.Data\Jun%2004%20Volume%202.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FinanceSTS\BUDGET\02%2003\02%2003%20Global\2002_OE_counts_1207200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partners/apps/1/LTO/Capital%20Expenditure/BPL%20-%20Business%20Unit%20-%20Upstream%20Services%20Mapping%20-%20WD.xlsb"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severntrent-my.sharepoint.com/personal/eleanor-t_taylor_severntrent_co_uk/Documents/Total%20value%20tool/NEW%20CBA%20template%20DRAFT.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partners/apps/1/LTO/Accounting%20Separation%20model/Accounting%20Separation%20Model%20F1F9%201617%20Actuals%2029JUN17.xlsb"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Users\david.watson\Desktop\Transfer\ODI-performance-model-reporting-2020-21-Mar_2021.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Users\rob.francis\Desktop\Dee%20Valley\pap_tec201507pr14wrifm.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Financial%20Services\FS\&#183;Section-Wide%20Data\FP\Water%20Services\Reporting\Month%20End%20Variances\Opex%20Variances%20Master.xlsm"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Users\CHeene2\Downloads\sve-2022-23-annual-performance-report-tables-excluding-tables-3a-3iv1_1.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s://severntrent-my.sharepoint.com/personal/eleanor-t_taylor_severntrent_co_uk/Documents/Total%20value%20tool/AMP7%20CBA%20template%20V1.0.xlsm"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fpcl01\public\OFWSHARE\Cost%20assessment\Data\Oct%2016%20(wastewater)\Wastewater\Data%20tables\Working%20Excel%20files\NW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1\ghydex1\LOCALS~1\Temp\D.Lotus.Notes.Data\Jun%2004%20Volume%202.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stw.intra\stw\Operations\WasteP&amp;P\&#183;Section-Wide%20Data\10%20-%20New%20Performance%20Team\53.%20Totex%20Reporting%20(Regulatory%20Reporting)%20-%20Amber\APR18\APR%202017-18%20CDC%20Pack%20V3.xlsb"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ttp://bubble/CCB/Draft%20Business%20Plan%202003/Part%20C/DBP03%20-%20new%20CB%20comparison%20tables.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Documents%20and%20Settings\rpiper\Local%20Settings\Temporary%20Internet%20Files\OLK8\Smartmeter%20Budget%200708%20version%202.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Financial%20Services\FS\&#183;Section-Wide%20Data\FP\F&amp;P%20Reporting\Planning\Reforecasting\200809\Q3\Q3%20Schedules\Q3%20Fcst%20schedules%20for%20TM%20(301208).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stw.intra\Financial%20Services\FS\&#183;Section-Wide%20Data\FP\F&amp;P%20Reporting\Planning\Reforecasting\200809\Q3\Q3%20Schedules\Q3%20Fcst%20schedules%20for%20TM%20(301208).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Financial%20Services\FS\&#183;Section-Wide%20Data\FR\CONBREP\Fpr%20current%20year\Jan0506\fdgraphs%20January06.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U:\DBeale1\Documents\Master%20Control%20spreadsheet%202.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Financial%20Services\FS\&#183;Section-Wide%20Data\FP\F&amp;P%20Reporting\KPIs\2011_12\P9%20Dec%2011\Returns\Pollutions%20Master%202011.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F:\Finance\Finance\Private\Financial%20Model\2016-17%20-%20Business%20Plan%20model\DVW%20Business%20Plan%20model%20(Sept%202016,%20v2).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Financial%20Services\FS\&#183;Section-Wide%20Data\FP\F&amp;P%20Reporting\Planning\Budget%200809\p13\2007.08%20Budget%20%20EMTN%20RPI_Jan_Mar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uugresdb40/Sales%20And%20Debt/Sales%200304/Month%2010/Flash/Sales%20flash%20report%20-%20January%202004.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Msminf0006\&#24773;&#22577;&#12471;&#12473;&#12486;&#12512;&#12475;&#12531;&#12479;&#12540;\Documents%20and%20Settings\DAISUKE_MOHARA\&#12487;&#12473;&#12463;&#12488;&#12483;&#12503;\Master%20Maintenance.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D:\PS05\Ps05nwt.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Procurement\Regulatory%20Finance\Frontier%20Efficiency\Final\Working%20papers\Water%20Frontier%20Target%20versus%20control%20framework%20-%20March%202016.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PS05\Old%20versions\PS05.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http://partners/Financial%20Services/FS/&#183;Section-Wide%20Data/Capital%20Accounting/Forecast/Profit%20on%20Disposal/2015-16/9%20plus%203/Disposal%20Tracker%201617.xlsx"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stw.intra\stw\Operations\WasteP&amp;P\&#183;Section-Wide%20Data\10%20-%20New%20Performance%20Team\53.%20Totex%20Reporting%20(Regulatory%20Reporting)%20-%20Amber\3.%20Annual%20Performance%20Report\DVW\Dee%20Valley%20APR%20-%20CAPEX%202017-18.xlsx" TargetMode="External"/></Relationships>
</file>

<file path=xl/externalLinks/_rels/externalLink46.xml.rels><?xml version="1.0" encoding="UTF-8" standalone="yes"?>
<Relationships xmlns="http://schemas.openxmlformats.org/package/2006/relationships"><Relationship Id="rId2" Type="http://schemas.microsoft.com/office/2019/04/relationships/externalLinkLongPath" Target="file:///\\stw.intra\stw\Operations\WasteP&amp;P\&#183;Section-Wide%20Data\10%20-%20New%20Performance%20Team\53.%20Totex%20Reporting%20(Regulatory%20Reporting)%20-%20Amber\3.%20Annual%20Performance%20Report\Final%20Documents\APR%20Model\Final%20APR%20Packs\APR%202017-18%20CDC%20Pack.xlsb?B6077110" TargetMode="External"/><Relationship Id="rId1" Type="http://schemas.openxmlformats.org/officeDocument/2006/relationships/externalLinkPath" Target="file:///\\B6077110\APR%202017-18%20CDC%20Pack.xlsb"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F:\Finance\Finance\Private\4.%20Year%202015-2016%20All%20files\Year%20End%202016\Regulatory%20Accounts\Reg%20accounts%202016%20-%20wholesale%20-retail%20analysis%20(v2).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F:\Finance\Finance\Private\4.%20Year%202015-2016%20All%20files\Year%20End%202016\Regulatory%20Accounts\Reg%20accounts%202016%20-%20wholesale%20-retail%20analysis%20(v9).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http://partners/Users/IFarre2/AppData/Local/Microsoft/Windows/Temporary%20Internet%20Files/Content.Outlook/U2GSF0YY/Profit%20and%20loss%20on%20disposal%201718%20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Financial%20Services\FS\&#183;Section-Wide%20Data\FP\F&amp;P%20Reporting\Planning\Budget%200910\Budget%200910%20Templates%20-%20for%20comments.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C:\Users\lrobinson\AppData\Local\Microsoft\Windows\Temporary%20Internet%20Files\Content.Outlook\Q20SMRRK\Workings%20for%2030-06-2011.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stw.intra\Financial%20Services\FS\&#183;Section-Wide%20Data\FP\F&amp;P%20Reporting\Planning\Budget%200910\Budget%200910%20Templates%20-%20for%20comments.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G:\Agrivert%20G%20Drive%20-%20Shared%20Area%20Filing\07%20Finance\Year%20End\2023\010301%20Holdings.xlsx"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C:\FinanceSTS\Current\Exchange%2006-07a.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https://severntrent-my.sharepoint.com/sites/FIN1/005/FP/Customer%20Relations/2023%2024/Revenue/APR/YE%20Reports/Current%20Bill%20Split%20by%20Tariff%20Measured%202024.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Financial%20Services\FS\&#183;Section-Wide%20Data\Capital%20Accounting\New%20Team\Reconciliations\FY20\P10\WD%201\Output\Output%20IRE%20Reconciliation%20Automated.xlsb"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Hsma55-04\Bourbon\Temporary%20Internet%20Files\Content.IE5\SK16QWOW\My%20Documents\01_CKK\&#20181;&#27096;&#21270;&#65420;&#65386;&#65392;&#65405;&#65438;&#65412;&#65438;&#65399;&#65389;&#65426;&#65437;&#65412;\1_&#20181;&#27096;&#21270;\LINK.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C:\Financial%20Services\FS\&#183;Section-Wide%20Data\Capital%20Accounting\Month%20End\Stage%205%20dep'n%20Accrual\Fin%20Year%2014-15\P3\June%202014%20Stage%205%20Depreciation%20Calculation%2002.07.2014.xlsx"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argon\ACCT\usr\ABM\Project\KS\&#32013;&#21697;&#29289;\ABCALC\ABCALC2_&#38442;&#31070;&#65297;&#37096;_&#21942;&#26989;&#20107;&#21209;.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utamaro\hiroba4\DOCUME~1\KAWAGO~1.NES\LOCALS~1\Temp\Temporary%20Internet%20Files\Content.IE5\LTBLRWIU\flexProcess&#20181;&#27096;&#21270;\SD_back\&#27770;&#23450;&#30003;&#35531;\&#22269;&#20869;&#30701;&#26399;\98&#24180;&#24230;\&#20462;&#27491;&#35336;&#30011;\&#23433;&#21407;\&#23433;&#21407;&#31263;&#3569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tw.intra\Financial%20Services\FS\&#183;Section-Wide%20Data\FP\F&amp;P%20Reporting\Planning\Budget%200809\p13\DOCUME~1\ghydex1\LOCALS~1\Temp\D.Lotus.Notes.Data\Jun%2004%20Volume%20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Jashn04\sap_it\DOCUME~1\LC855360\LOCALS~1\Temp\notes1B04D0\NHGT2nnn_&#30446;&#27161;&#26989;&#21209;&#30906;&#35469;&#20107;&#38917;&#19968;&#35239;_20040223.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Ho03s100\999_&#12464;&#12525;&#12540;&#12496;&#12523;&#36009;&#22770;&#29289;&#27969;&#12471;&#12473;&#12486;&#12512;pj\&#20104;&#31639;&#12539;&#23455;&#32318;&#35211;&#36890;&#12375;\&#65298;&#65296;&#65296;&#65301;&#24180;&#24230;\&#24180;&#24230;&#35336;&#30011;&#65288;&#65296;&#65300;&#24180;&#65297;&#65296;&#65293;&#65297;&#65298;&#65289;\&#20104;&#31639;&#20316;&#25104;&#20316;&#26989;\&#20104;&#31639;041108\&#22266;&#23450;&#36039;&#29987;&#12539;&#65435;&#65394;&#65428;&#65432;&#65411;&#65384;.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A:\&#12399;&#12379;&#12364;&#12431;&#20316;&#26989;\&#65318;&#65328;&#23566;&#20837;\&#12510;&#12473;&#12479;&#12540;&#12471;&#12540;&#12488;\&#12510;&#12473;&#12479;&#12540;&#12469;&#12531;&#12503;&#12523;\&#26087;&#27161;&#28310;&#29256;&#12510;&#12473;&#12479;&#12540;&#12471;&#12540;&#12488;.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Ntsspt1\sapr3\WINDOWS\TEMP\~0056583.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Svr03\&#20849;&#26377;&#12501;&#12457;&#12523;&#12480;\@temp\3-1&amp;2&amp;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Cash%202007-2008_Actual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Sales%20And%20Debt\Sales%200304\Month%202\Unmeasured\TRENDUNM%20New.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Budget%200809P13-submitted_3004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I"/>
      <sheetName val="1"/>
      <sheetName val="Sheet1"/>
      <sheetName val="1a"/>
      <sheetName val="1b"/>
      <sheetName val="1c"/>
      <sheetName val="2"/>
      <sheetName val="3"/>
      <sheetName val="4"/>
      <sheetName val="5"/>
      <sheetName val="6"/>
      <sheetName val="7"/>
      <sheetName val="7a"/>
      <sheetName val="7d"/>
      <sheetName val="7e"/>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7a"/>
      <sheetName val="27b"/>
      <sheetName val="27c"/>
      <sheetName val="28a"/>
      <sheetName val="28b"/>
      <sheetName val="Data"/>
      <sheetName val="7c"/>
      <sheetName val="7b"/>
      <sheetName val="SUMMARY YEAR ON YEAR"/>
      <sheetName val="4E CDC"/>
      <sheetName val="4D CDC"/>
      <sheetName val="Transport"/>
      <sheetName val="Property"/>
      <sheetName val="Inputs"/>
      <sheetName val="SPS Deterio + Benefi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社員リスト"/>
      <sheetName val="商品リスト"/>
      <sheetName val="表紙"/>
      <sheetName val="確認書"/>
      <sheetName val="IPO"/>
      <sheetName val="汎用M"/>
      <sheetName val="ﾃﾞｰﾀ項目"/>
      <sheetName val="編集"/>
      <sheetName val="画面遷移"/>
      <sheetName val="画面レ"/>
      <sheetName val="画面機能"/>
      <sheetName val="画面項目"/>
      <sheetName val="UT"/>
      <sheetName val="UTﾊﾟﾀｰﾝ"/>
      <sheetName val="別紙用"/>
      <sheetName val="別紙用 (2)"/>
      <sheetName val="Sheet2"/>
      <sheetName val="ÐõXg"/>
      <sheetName val="Sheet1"/>
      <sheetName val="Sheet3"/>
      <sheetName val="変更履歴"/>
      <sheetName val="TABLE"/>
      <sheetName val="機能構造図"/>
      <sheetName val="SP(条件指定検索)"/>
      <sheetName val="SP(発注人略称明細)"/>
      <sheetName val="SP(ｱｲﾃﾑNo明細)"/>
      <sheetName val="SP(ｱｲﾃﾑｵｰﾀﾞ明細)"/>
      <sheetName val="SP(相手先ｵｰﾀﾞ明細)"/>
      <sheetName val="SP(納入船積表示)"/>
      <sheetName val="IPO(指定条件検索)"/>
      <sheetName val="IPO(発注人略称)"/>
      <sheetName val="IPO(ｱｲﾃﾑNo)"/>
      <sheetName val="IPO(ｱｲﾃﾑｵｰﾀﾞ)"/>
      <sheetName val="IPO(相手先ｵｰﾀﾞ)"/>
      <sheetName val="IPO(納入船積表示)"/>
      <sheetName val="UT (指定条件検索)"/>
      <sheetName val="UT (発注人略称)"/>
      <sheetName val="UT (ｱｲﾃﾑNo)"/>
      <sheetName val="UT (ｱｲﾃﾑｵｰﾀﾞ)"/>
      <sheetName val="UT (相手先ｵｰﾀﾞ)"/>
      <sheetName val="UT (納入船積表示)"/>
      <sheetName val="UTﾊﾟﾀｰﾝ(初期画面)"/>
      <sheetName val="UTﾊﾟﾀｰﾝ(検索結果)"/>
      <sheetName val="ﾌﾛｰ "/>
      <sheetName val="MSG定義"/>
      <sheetName val="入力ﾁｪｯｸ (指定条件検索)"/>
      <sheetName val="入力ﾁｪｯｸ (品番明細)"/>
      <sheetName val="画面レ(指定条件検索)"/>
      <sheetName val="画面項目（指定条件検索）"/>
      <sheetName val="画面レ(発注人略称)"/>
      <sheetName val="画面項目(発注人略称)"/>
      <sheetName val="画面レ(ｱｲﾃﾑNo)"/>
      <sheetName val="画面項目(ｱｲﾃﾑNo)"/>
      <sheetName val="画面レ(ｱｲﾃﾑｵｰﾀﾞ)"/>
      <sheetName val="画面項目(ｱｲﾃﾑｵｰﾀﾞ)"/>
      <sheetName val="画面レ(相手先ｵｰﾀﾞ)"/>
      <sheetName val="画面項目(相手先ｵｰﾀﾞ)"/>
      <sheetName val="画面レ(納入船積表示)"/>
      <sheetName val="画面項目(納入船積表示)"/>
      <sheetName val="編集 (PO表示)"/>
      <sheetName val="編集 (発注人略称明細)"/>
      <sheetName val="編集 (ｱｲﾃﾑNo明細)"/>
      <sheetName val="編集 (ｱｲﾃﾑｵｰﾀﾞ明細)"/>
      <sheetName val="編集 (相手先ｵｰﾀﾞ明細)"/>
      <sheetName val="編集 (納入船積表示)"/>
      <sheetName val="編集 (発注人略称CSV)"/>
      <sheetName val="編集 (ｱｲﾃﾑNo CSV)"/>
      <sheetName val="編集 (ｱｲﾃﾑｵｰﾀﾞCSV)"/>
      <sheetName val="編集 (相手先ｵｰﾀﾞCSV)"/>
      <sheetName val="編集 (納入船積表示CSV)"/>
      <sheetName val="画面機能（条件指定検索）"/>
      <sheetName val="画面機能（品番明細）"/>
      <sheetName val="画面機能(納入船積表示)"/>
      <sheetName val="ｵﾌﾞｼﾞｪｸﾄ"/>
      <sheetName val="編集 (ｴﾗｰ情報)"/>
      <sheetName val="別紙）ｱﾌﾟﾘﾛｸﾞ定義書"/>
      <sheetName val="SP"/>
      <sheetName val="画面項目 (一覧出力)"/>
      <sheetName val="編集 (取引NO一覧)"/>
      <sheetName val="編集 (一覧出力)"/>
      <sheetName val="編集 (一覧出力CSV)"/>
      <sheetName val="入力ﾁｪｯｸ"/>
      <sheetName val="機能"/>
      <sheetName val="処理概要図"/>
      <sheetName val="IF-FILE"/>
      <sheetName val="IF(FILE-R3）(1)"/>
      <sheetName val="IF(FILE-R3）(2)"/>
      <sheetName val="IF(FILE-R3）(3)"/>
      <sheetName val="R3関連画面 (1)"/>
      <sheetName val="R3関連画面 (2)"/>
      <sheetName val="R3関連画面 (3)"/>
      <sheetName val="R3関連画面 (4)"/>
      <sheetName val="R3関連画面 (5)"/>
      <sheetName val="R3関連画面 (6)"/>
      <sheetName val="表紙 (2)"/>
      <sheetName val="IPO(旧版)"/>
      <sheetName val="IPO (最新版)"/>
      <sheetName val="ﾒｯｾｰｼﾞ"/>
      <sheetName val="補足"/>
      <sheetName val="処理フロー"/>
      <sheetName val="COMMON"/>
      <sheetName val="(ﾍｯﾀﾞ)"/>
      <sheetName val="kna1"/>
      <sheetName val="knb1"/>
      <sheetName val="テストデータ記述2"/>
      <sheetName val="Employee Info"/>
      <sheetName val="Product and Service Catalog"/>
      <sheetName val="品目DB"/>
      <sheetName val="#REF"/>
      <sheetName val="レポートレイアウト"/>
      <sheetName val="ドキュメント一覧・変更履歴"/>
      <sheetName val="日付ﾃｰﾌﾞﾙ"/>
      <sheetName val="ŽÐˆõƒŠƒXƒg"/>
      <sheetName val="１．InfoCube (YKCH0010) 案２"/>
      <sheetName val="１．InfoCube (YKCH0010)案１"/>
      <sheetName val="工数Worksheet"/>
      <sheetName val="Program List"/>
      <sheetName val="テスト仕様書兼報告書表紙"/>
      <sheetName val="単体テスト仕様書 "/>
      <sheetName val="IK輸入LC残高移行ﾃﾞｰﾀ実行前"/>
      <sheetName val="IK輸入LC残高移行ﾃﾞｰﾀ実行後"/>
      <sheetName val="移行結果リスト"/>
      <sheetName val="他者名義変換表"/>
      <sheetName val="実行ログ"/>
      <sheetName val="設計書一覧"/>
      <sheetName val="改訂履歴"/>
      <sheetName val="機能概要 "/>
      <sheetName val="入出力関連図"/>
      <sheetName val="処理機能記述書"/>
      <sheetName val="処理機能記述書 (2)"/>
      <sheetName val="画面遷移図"/>
      <sheetName val="画面レイアウト (１)"/>
      <sheetName val="画面項目定義書 (１)"/>
      <sheetName val="画面レイアウト (2)"/>
      <sheetName val="画面項目定義書 (2)"/>
      <sheetName val="画面レイアウト（3）"/>
      <sheetName val="画面項目定義書（3）"/>
      <sheetName val="入力定義書(BGR00)"/>
      <sheetName val="入力定義書 (BBKPF)"/>
      <sheetName val="入力定義書 (ZBSEG)"/>
      <sheetName val="入力定義書 (BBTAX)"/>
      <sheetName val="汎用紙"/>
      <sheetName val="画面フロー"/>
      <sheetName val="画面定義"/>
      <sheetName val="_REF"/>
      <sheetName val="全般の記載ルール"/>
      <sheetName val="PCLパターン一覧"/>
      <sheetName val="1.選択条件画面レイアウト"/>
      <sheetName val="2-1.入力チェック(通常項目)"/>
      <sheetName val="3-1.データ抽出(前提条件無)"/>
      <sheetName val="3-2.データチェック（必須チェック）"/>
      <sheetName val="3-3-1.データチェック(存在チェック)"/>
      <sheetName val="3-3-1.データチェック(存在チェック2)"/>
      <sheetName val="3-3-1.データチェック(存在チェック3)"/>
      <sheetName val="3-3-1.データチェック(その他)"/>
      <sheetName val="3-3-1.データチェック(演算)"/>
      <sheetName val="3-3-2.更新処理-出力処理"/>
      <sheetName val="6.出力ファイルレイアウト"/>
      <sheetName val="7.更新結果(YMAK0390)"/>
      <sheetName val="7.更新結果(YMAK0450)"/>
      <sheetName val="7.更新結果(バッチインプット)"/>
      <sheetName val="10.終了処理"/>
      <sheetName val="出力結果添付1(終了処理)"/>
      <sheetName val="出力結果添付2(EDI処理)"/>
      <sheetName val="出力結果添付3(更新結果)"/>
      <sheetName val="出力結果添付4(入力データ)"/>
      <sheetName val="EKKO"/>
      <sheetName val="EKPO"/>
      <sheetName val="MARC"/>
      <sheetName val="MDBS"/>
      <sheetName val="EKET"/>
      <sheetName val="2.入力チェック"/>
      <sheetName val="3-1.データ抽出(前提条件無)20050203追加"/>
      <sheetName val="3-2.データ抽出(前提条件有)"/>
      <sheetName val="4.データ集約・集計"/>
      <sheetName val="5.その他出力項目の抽出"/>
      <sheetName val="6.データ更新"/>
      <sheetName val="7.標準原価の少数点以下5桁対応"/>
      <sheetName val="テスト結果添付 2004.12.9"/>
      <sheetName val="テスト結果添付 2004.12.14"/>
      <sheetName val="テスト結果添付1 2005.02.03"/>
      <sheetName val="出力結果添付2 2005.02.03"/>
      <sheetName val="trans_at"/>
      <sheetName val="画面項目¨ｱｲﾃﾑｵｰﾀﾞ)"/>
      <sheetName val="画面項目(癸手先ｵｰﾀﾞ)"/>
      <sheetName val="問い合わせ票"/>
      <sheetName val="問い合わせ票 (中文)"/>
      <sheetName val="エビデンス(単一価格データ)"/>
      <sheetName val="アクション一覧"/>
      <sheetName val="ユースケース一覧"/>
      <sheetName val="画面一覧"/>
      <sheetName val="メニュー"/>
      <sheetName val="本日分一覧"/>
      <sheetName val="書類種別一覧"/>
      <sheetName val="一覧"/>
      <sheetName val="検索結果一覧"/>
      <sheetName val="詳細"/>
      <sheetName val="詳細A1"/>
      <sheetName val="登録"/>
      <sheetName val="登録A2"/>
      <sheetName val="登録確認"/>
      <sheetName val="登録確認A3"/>
      <sheetName val="登録完了"/>
      <sheetName val="削除確認"/>
      <sheetName val="削除確認A4"/>
      <sheetName val="削除完了"/>
      <sheetName val="変更"/>
      <sheetName val="変更A5"/>
      <sheetName val="変更確認"/>
      <sheetName val="変更確認A6"/>
      <sheetName val="変更完了"/>
      <sheetName val="修正"/>
      <sheetName val="修正A7"/>
      <sheetName val="修正確認"/>
      <sheetName val="修正確認A8"/>
      <sheetName val="修正完了"/>
      <sheetName val="強制削除"/>
      <sheetName val="強制削除確認"/>
      <sheetName val="強制削除確認A9"/>
      <sheetName val="強制削除完了"/>
      <sheetName val="基本情報一覧"/>
      <sheetName val="基本情報設定詳細"/>
      <sheetName val="基本情報設定"/>
      <sheetName val="基本情報確認"/>
      <sheetName val="基本情報完了"/>
      <sheetName val="検索"/>
      <sheetName val="定期掲載日時一覧"/>
      <sheetName val="提供書類DB"/>
      <sheetName val="文書履歴"/>
      <sheetName val="表紙 "/>
      <sheetName val=""/>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 sheetId="112"/>
      <sheetData sheetId="113" refreshError="1"/>
      <sheetData sheetId="114" refreshError="1"/>
      <sheetData sheetId="115" refreshError="1"/>
      <sheetData sheetId="116" refreshError="1"/>
      <sheetData sheetId="117"/>
      <sheetData sheetId="118"/>
      <sheetData sheetId="119"/>
      <sheetData sheetId="120"/>
      <sheetData sheetId="121"/>
      <sheetData sheetId="122"/>
      <sheetData sheetId="123"/>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変更履歴"/>
      <sheetName val="コンフィグ定義書"/>
      <sheetName val="別紙　支払条件一覧"/>
      <sheetName val="TCL AP支払条件"/>
      <sheetName val="TCL AR国内支払条件"/>
      <sheetName val="TCL　AR輸出支払条件"/>
      <sheetName val="TCL ARロジック番号表"/>
    </sheetNames>
    <sheetDataSet>
      <sheetData sheetId="0"/>
      <sheetData sheetId="1"/>
      <sheetData sheetId="2"/>
      <sheetData sheetId="3"/>
      <sheetData sheetId="4"/>
      <sheetData sheetId="5"/>
      <sheetData sheetId="6"/>
      <sheetData sheetId="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1 (2)"/>
    </sheetNames>
    <sheetDataSet>
      <sheetData sheetId="0"/>
      <sheetData sheetId="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sheet(4)"/>
      <sheetName val="Pivot(3)"/>
      <sheetName val="原紙加工⇒ (2)"/>
      <sheetName val="原紙加工⇒"/>
      <sheetName val="原紙"/>
    </sheetNames>
    <sheetDataSet>
      <sheetData sheetId="0"/>
      <sheetData sheetId="1"/>
      <sheetData sheetId="2"/>
      <sheetData sheetId="3"/>
      <sheetData sheetId="4"/>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日付ﾃｰﾌﾞﾙ"/>
      <sheetName val="Sheet15"/>
      <sheetName val="要件定義"/>
      <sheetName val="ｸﾞﾗﾌ"/>
    </sheetNames>
    <sheetDataSet>
      <sheetData sheetId="0" refreshError="1"/>
      <sheetData sheetId="1"/>
      <sheetData sheetId="2"/>
      <sheetData sheetId="3"/>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FM Reports Links"/>
      <sheetName val="Work Centre Dashboard"/>
      <sheetName val="Monthly Summary"/>
      <sheetName val="Trend"/>
      <sheetName val="Raw 1"/>
      <sheetName val="Raw 2"/>
      <sheetName val="Raw 3"/>
      <sheetName val="Raw 4"/>
      <sheetName val="Raw 5"/>
      <sheetName val="Raw 6"/>
      <sheetName val="Raw 7"/>
      <sheetName val="Raw 8"/>
      <sheetName val="Raw 9"/>
      <sheetName val="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Calcs"/>
      <sheetName val="Lists"/>
      <sheetName val="Lookup"/>
    </sheetNames>
    <sheetDataSet>
      <sheetData sheetId="0"/>
      <sheetData sheetId="1"/>
      <sheetData sheetId="2"/>
      <sheetData sheetId="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sheet"/>
      <sheetName val="Navigation"/>
      <sheetName val="Error checks"/>
      <sheetName val="Dashboard"/>
      <sheetName val="Model Set Up &gt;&gt;"/>
      <sheetName val="Charging rules"/>
      <sheetName val="Ofwat determination"/>
      <sheetName val="Customer Numbers"/>
      <sheetName val="Tariff Structure"/>
      <sheetName val="Charge multipliers"/>
      <sheetName val="Inflation"/>
      <sheetName val="Incidence effects inputs"/>
      <sheetName val="Differential inputs"/>
      <sheetName val="Boundary inputs"/>
      <sheetName val="Actuals inputs"/>
      <sheetName val="Revenue correction inputs"/>
      <sheetName val="Outputs &gt;&gt;"/>
      <sheetName val="Total Charges"/>
      <sheetName val="Tariff output"/>
      <sheetName val="Compliance"/>
      <sheetName val="Incidence effects"/>
      <sheetName val="Incidence chart"/>
      <sheetName val="Differentials"/>
      <sheetName val="Boundaries"/>
      <sheetName val="Average bills"/>
      <sheetName val="Revenue correction output"/>
      <sheetName val="Calculations &gt;&gt;"/>
      <sheetName val="Tariff Calculations"/>
      <sheetName val="Incidence calculations"/>
      <sheetName val="Differential calculations"/>
      <sheetName val="Boundary calculations"/>
      <sheetName val="Revenue correction calculations"/>
      <sheetName val="Average bills calculation"/>
      <sheetName val="Look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Name val="Treasury"/>
      <sheetName val="Variance"/>
      <sheetName val="Plan"/>
      <sheetName val="Actual"/>
      <sheetName val="Calc"/>
      <sheetName val="Qtr"/>
      <sheetName val="KSolve"/>
      <sheetName val="Report"/>
      <sheetName val="1 QC Report"/>
      <sheetName val="2 Revenue Requirement"/>
      <sheetName val="3 Executive Summary"/>
      <sheetName val="7 Income Statement"/>
      <sheetName val="8 International Balance Sheet"/>
    </sheetNames>
    <sheetDataSet>
      <sheetData sheetId="0" refreshError="1"/>
      <sheetData sheetId="1"/>
      <sheetData sheetId="2" refreshError="1"/>
      <sheetData sheetId="3"/>
      <sheetData sheetId="4"/>
      <sheetData sheetId="5" refreshError="1"/>
      <sheetData sheetId="6"/>
      <sheetData sheetId="7"/>
      <sheetData sheetId="8"/>
      <sheetData sheetId="9"/>
      <sheetData sheetId="10"/>
      <sheetData sheetId="11"/>
      <sheetData sheetId="12"/>
      <sheetData sheetId="1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 main"/>
      <sheetName val="Treasury report"/>
      <sheetName val="Debt schedule (workings)"/>
      <sheetName val="Treasury report (2)"/>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I"/>
      <sheetName val="1"/>
      <sheetName val="Sheet1"/>
      <sheetName val="1a"/>
      <sheetName val="1b"/>
      <sheetName val="1c"/>
      <sheetName val="2"/>
      <sheetName val="3"/>
      <sheetName val="4"/>
      <sheetName val="5"/>
      <sheetName val="6"/>
      <sheetName val="7"/>
      <sheetName val="7a"/>
      <sheetName val="8a"/>
      <sheetName val="8b"/>
      <sheetName val="8c"/>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2_OE_counts_12072001"/>
      <sheetName val="Charts"/>
      <sheetName val="#REF"/>
      <sheetName val="Dental OE as of 12072001"/>
      <sheetName val="Medical OE as of 12072001"/>
    </sheetNames>
    <sheetDataSet>
      <sheetData sheetId="0" refreshError="1"/>
      <sheetData sheetId="1" refreshError="1"/>
      <sheetData sheetId="2" refreshError="1"/>
      <sheetData sheetId="3"/>
      <sheetData sheetId="4"/>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Dashboard"/>
      <sheetName val="SME Validation - Business Unit"/>
      <sheetName val="SME Validation - Purpose"/>
      <sheetName val="Sheet1"/>
      <sheetName val="Sheet2"/>
      <sheetName val="OFWAT Activities &amp; Assets "/>
      <sheetName val="OFWAT Purpose Definition"/>
      <sheetName val="OFWAT Income Definition"/>
      <sheetName val="BW510 Extract"/>
      <sheetName val="Mapping From Bally"/>
      <sheetName val="2016-17 APR % Allocation"/>
      <sheetName val="Timeline"/>
      <sheetName val="Lookups"/>
      <sheetName val="Value Chai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R calcs"/>
      <sheetName val="Index"/>
      <sheetName val="Supporting Info"/>
      <sheetName val="Checklist"/>
      <sheetName val="Summary"/>
      <sheetName val="Financial CBA Summary"/>
      <sheetName val="Social CBA Summary"/>
      <sheetName val="Main cost input"/>
      <sheetName val="AMP6 purpose codes"/>
      <sheetName val="Operational carbon"/>
      <sheetName val="REOC infl"/>
      <sheetName val="Willingness to pay"/>
      <sheetName val="1"/>
      <sheetName val="3"/>
      <sheetName val="4"/>
      <sheetName val="5"/>
      <sheetName val="6"/>
      <sheetName val="8"/>
      <sheetName val="9"/>
      <sheetName val="10"/>
      <sheetName val="11"/>
      <sheetName val="13"/>
      <sheetName val="14"/>
      <sheetName val="15"/>
      <sheetName val="16"/>
      <sheetName val="17"/>
      <sheetName val="13 Flooding "/>
      <sheetName val="14 Hydraulic Flooding"/>
      <sheetName val="18"/>
      <sheetName val="19 Pollution"/>
      <sheetName val="COPI sheet from IMAPs"/>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fo"/>
      <sheetName val="Changes Made"/>
      <sheetName val="Model Overview"/>
      <sheetName val="HowTo"/>
      <sheetName val="Notes"/>
      <sheetName val="CC_List"/>
      <sheetName val="2B Review"/>
      <sheetName val="2C Review"/>
      <sheetName val="Data List"/>
      <sheetName val="Opex_SAP dump"/>
      <sheetName val="Opex_Store"/>
      <sheetName val="FTE_rawdata"/>
      <sheetName val="Cost drivers"/>
      <sheetName val="CD_Calc"/>
      <sheetName val="Cost drivers report"/>
      <sheetName val="Allocation_Review"/>
      <sheetName val="FTE_Allocation"/>
      <sheetName val="FTE_Calc_New"/>
      <sheetName val="Wholesale BU split"/>
      <sheetName val="FTE_Calc_Table"/>
      <sheetName val="Final_Costs_Allocation (ST)"/>
      <sheetName val="Cost drivers_SL"/>
      <sheetName val="Final_Costs_Allocation_SL"/>
      <sheetName val="2B"/>
      <sheetName val="2C"/>
      <sheetName val="4D"/>
      <sheetName val="4E"/>
      <sheetName val="4F"/>
      <sheetName val="Summary_Data"/>
      <sheetName val="Summary report"/>
      <sheetName val="Reconciliation"/>
      <sheetName val="Ops FTE Workings"/>
      <sheetName val="Negative_Opex_rawdata"/>
      <sheetName val="DST&amp;BOPP_rawdata"/>
      <sheetName val="Bulk supplies"/>
      <sheetName val="AS model Journal"/>
      <sheetName val="IS Business Area_Calc"/>
      <sheetName val="Cost Centre Allocation"/>
      <sheetName val="Check"/>
      <sheetName val="Time"/>
      <sheetName val="CheckList New"/>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Cover (tables)"/>
      <sheetName val="Validation summary"/>
      <sheetName val="Section 3 &gt;&gt;"/>
      <sheetName val="3A"/>
      <sheetName val="3B"/>
      <sheetName val="3C"/>
      <sheetName val="3D"/>
      <sheetName val="3E"/>
      <sheetName val="3F"/>
      <sheetName val="3F.1"/>
      <sheetName val="3F.2"/>
      <sheetName val="3G"/>
      <sheetName val="3H"/>
      <sheetName val="3I"/>
      <sheetName val="ODI performance model&gt;&gt;"/>
      <sheetName val="Cover (ODI model)"/>
      <sheetName val="Style Guide"/>
      <sheetName val="ToC"/>
      <sheetName val="InpCompany"/>
      <sheetName val="Company_PC_inputs"/>
      <sheetName val="Ofwat_PC_Interventions"/>
      <sheetName val="InpPerformance"/>
      <sheetName val="Performance"/>
      <sheetName val="Sharing mechanism"/>
      <sheetName val="Aggregate calculations"/>
      <sheetName val="Model outputs - PC level"/>
      <sheetName val="Model outputs - Aggregate level"/>
      <sheetName val="F_Outputs"/>
      <sheetName val="ODI data sheets&gt;&gt;"/>
      <sheetName val="Validation"/>
      <sheetName val="App1"/>
      <sheetName val="App1b"/>
      <sheetName val="PC lists"/>
    </sheetNames>
    <sheetDataSet>
      <sheetData sheetId="0" refreshError="1"/>
      <sheetData sheetId="1" refreshError="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gt;"/>
      <sheetName val="Data"/>
      <sheetName val="RPI"/>
      <sheetName val="Calcs &gt;"/>
      <sheetName val="WRFIM - Water"/>
      <sheetName val="WRFIM - Waste"/>
      <sheetName val="Output &gt;"/>
      <sheetName val="WFRIM adjustments"/>
      <sheetName val="Other &gt;"/>
      <sheetName val="Timeline"/>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Table"/>
      <sheetName val="Graph"/>
      <sheetName val="FY"/>
      <sheetName val="Headcount"/>
      <sheetName val="FY HC"/>
      <sheetName val="Lookup"/>
      <sheetName val="WS"/>
      <sheetName val="Check"/>
      <sheetName val="WP"/>
      <sheetName val="Distribution"/>
      <sheetName val="COSC"/>
      <sheetName val="Strategy"/>
      <sheetName val="Planning"/>
      <sheetName val="AC WP"/>
      <sheetName val="AC Dist"/>
      <sheetName val="WP East"/>
      <sheetName val="WP West"/>
      <sheetName val="WP South"/>
      <sheetName val="WQ Perf"/>
      <sheetName val="SD East"/>
      <sheetName val="SD South"/>
      <sheetName val="SD West"/>
      <sheetName val="OOAR opex input"/>
      <sheetName val="OOAR BeX"/>
      <sheetName val="OOAR Manual"/>
      <sheetName val="OOAR"/>
      <sheetName val="WP Commentary"/>
      <sheetName val="WP Dashboard"/>
      <sheetName val="Email"/>
      <sheetName val="BSC Other"/>
      <sheetName val="OD"/>
      <sheetName val="Q&amp;D Rec"/>
      <sheetName val="Phased Headcount"/>
      <sheetName val="Manpower Report"/>
      <sheetName val="Run Rate"/>
      <sheetName val="Field"/>
      <sheetName val="WQ Analysis"/>
      <sheetName val="Perf Overview"/>
      <sheetName val="FieldN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 val="Changes APR22"/>
      <sheetName val="Dictionary(All 2023)"/>
      <sheetName val="Dictionary"/>
      <sheetName val="Dictionary (Tables)"/>
      <sheetName val="F_Outputs 1"/>
      <sheetName val="F_Outputs 2"/>
      <sheetName val="F_Outputs 4"/>
      <sheetName val="F_Outputs 5"/>
      <sheetName val="F_Outputs 6"/>
      <sheetName val="F_Outputs 7"/>
      <sheetName val="F_Outputs 8"/>
      <sheetName val="F_Outputs 10"/>
      <sheetName val="F_Outputs 23"/>
      <sheetName val="Cover"/>
      <sheetName val="ChangeLog"/>
      <sheetName val="SelectCompany"/>
      <sheetName val="Section 1 &gt;&gt;"/>
      <sheetName val="1A"/>
      <sheetName val="1B"/>
      <sheetName val="1C"/>
      <sheetName val="1D"/>
      <sheetName val="1E"/>
      <sheetName val="1F"/>
      <sheetName val="Section 2 &gt;&gt; "/>
      <sheetName val="2A"/>
      <sheetName val="2B"/>
      <sheetName val="2C"/>
      <sheetName val="2D"/>
      <sheetName val="2E"/>
      <sheetName val="2F"/>
      <sheetName val="2G"/>
      <sheetName val="2H"/>
      <sheetName val="2I"/>
      <sheetName val="2J"/>
      <sheetName val="2K"/>
      <sheetName val="2L"/>
      <sheetName val="2M"/>
      <sheetName val="2N"/>
      <sheetName val="2O"/>
      <sheetName val="Section 4 &gt;&gt;"/>
      <sheetName val="4A"/>
      <sheetName val="4B"/>
      <sheetName val="4C"/>
      <sheetName val="4D"/>
      <sheetName val="4E"/>
      <sheetName val="4F"/>
      <sheetName val="4G"/>
      <sheetName val="4H"/>
      <sheetName val="4I"/>
      <sheetName val="4J"/>
      <sheetName val="4K"/>
      <sheetName val="4L"/>
      <sheetName val="4M"/>
      <sheetName val="4N"/>
      <sheetName val="4O"/>
      <sheetName val="4P"/>
      <sheetName val="4Q"/>
      <sheetName val="4R"/>
      <sheetName val="4S"/>
      <sheetName val="4T"/>
      <sheetName val="4U"/>
      <sheetName val="4V"/>
      <sheetName val="4W"/>
      <sheetName val="Section 5 &gt;&gt;"/>
      <sheetName val="5A"/>
      <sheetName val="5B"/>
      <sheetName val="Section 6 &gt;&gt;"/>
      <sheetName val="6A"/>
      <sheetName val="6B"/>
      <sheetName val="6C"/>
      <sheetName val="6D"/>
      <sheetName val="6F"/>
      <sheetName val="Section 7 &gt;&gt;"/>
      <sheetName val="7A"/>
      <sheetName val="7B"/>
      <sheetName val="7C"/>
      <sheetName val="7D"/>
      <sheetName val="7E"/>
      <sheetName val="7F"/>
      <sheetName val="Section 8 &gt;&gt;"/>
      <sheetName val="8A"/>
      <sheetName val="8B"/>
      <sheetName val="8C"/>
      <sheetName val="8D"/>
      <sheetName val="Section 9 &gt;&gt;"/>
      <sheetName val="9A"/>
      <sheetName val="Section 10 &gt;&gt;"/>
      <sheetName val="10A"/>
      <sheetName val="10B"/>
      <sheetName val="10C"/>
      <sheetName val="10D"/>
      <sheetName val="10E"/>
      <sheetName val="Section 11 &gt;&gt;"/>
      <sheetName val="11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vigation"/>
      <sheetName val="Checklist"/>
      <sheetName val="Outputs - transfer to TVT"/>
      <sheetName val="NPV input tabs&gt;&gt;"/>
      <sheetName val="Cost Opt 1"/>
      <sheetName val="Cost Opt 2"/>
      <sheetName val="Cost Opt 3"/>
      <sheetName val="Cost Opt 4"/>
      <sheetName val="Cost Opt 5"/>
      <sheetName val="Cost supporting info"/>
      <sheetName val="AMP7 purpose codes"/>
      <sheetName val="ODIs"/>
      <sheetName val="Benefits input tabs&gt;&gt;"/>
      <sheetName val="1"/>
      <sheetName val="2"/>
      <sheetName val="3a"/>
      <sheetName val="3b"/>
      <sheetName val="3c"/>
      <sheetName val="3 total"/>
      <sheetName val="4"/>
      <sheetName val="5"/>
      <sheetName val="6"/>
      <sheetName val="8"/>
      <sheetName val="9"/>
      <sheetName val="10"/>
      <sheetName val="11"/>
      <sheetName val="12"/>
      <sheetName val="13"/>
      <sheetName val="19"/>
      <sheetName val="MR calcs"/>
      <sheetName val="CBA sensitivity tabs&gt;&gt;"/>
      <sheetName val="CBA Opt 1"/>
      <sheetName val="CBA Opt 2"/>
      <sheetName val="CBA Opt 3"/>
      <sheetName val="CBA Opt 4"/>
      <sheetName val="CBA Opt 5"/>
      <sheetName val="Finance model inpu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 val="Drop down menu"/>
      <sheetName val="Audit trail"/>
      <sheetName val="Introduction"/>
      <sheetName val="Validation"/>
      <sheetName val="Expenditure by unit"/>
      <sheetName val="Expenditure by purpose"/>
      <sheetName val="Sewage treatment £"/>
      <sheetName val="Large STW"/>
      <sheetName val="Population"/>
      <sheetName val="Network"/>
      <sheetName val="Sewage treatment"/>
      <sheetName val="Sludge (revised)"/>
      <sheetName val="Sludge treatment"/>
      <sheetName val="Other"/>
      <sheetName val="F_Outputs GP"/>
      <sheetName val="CLEAR_SHEET"/>
      <sheetName val="F_Outpu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I"/>
      <sheetName val="1"/>
      <sheetName val="Sheet1"/>
      <sheetName val="1a"/>
      <sheetName val="1b"/>
      <sheetName val="1c"/>
      <sheetName val="2"/>
      <sheetName val="3"/>
      <sheetName val="4"/>
      <sheetName val="5"/>
      <sheetName val="6"/>
      <sheetName val="7"/>
      <sheetName val="7a"/>
      <sheetName val="8a"/>
      <sheetName val="8b"/>
      <sheetName val="8c"/>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Data"/>
      <sheetName val="UM Sales"/>
      <sheetName val="M Sales"/>
      <sheetName val="Voids"/>
      <sheetName val="Accrual"/>
      <sheetName val="Jun 04 Volum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VT APR Timetable 2018"/>
      <sheetName val="Header"/>
      <sheetName val="Section 2 - &gt;"/>
      <sheetName val="2B"/>
      <sheetName val="2E"/>
      <sheetName val="2J"/>
      <sheetName val="Section 4"/>
      <sheetName val="4B"/>
      <sheetName val="4D"/>
      <sheetName val="4E"/>
      <sheetName val="4L"/>
      <sheetName val="4M"/>
      <sheetName val="Track changes"/>
      <sheetName val="SAP"/>
      <sheetName val="BW510 Consolidated Purpose"/>
      <sheetName val="New BPL Names"/>
      <sheetName val="BW11"/>
      <sheetName val="Mapping BU-Purpose"/>
      <sheetName val="BU-Purpose Mapping"/>
      <sheetName val="Resilience mapping"/>
      <sheetName val="4M cumu map"/>
      <sheetName val="Purpose Mappings Final"/>
      <sheetName val="SEMD mapping"/>
      <sheetName val="BW510 Consolidated"/>
      <sheetName val="BW510 Consolidated Purpose Cum."/>
      <sheetName val="Reconciliation"/>
      <sheetName val="Cumulative Calculations"/>
      <sheetName val="BW10 Extract"/>
      <sheetName val="OFWAT purposes"/>
      <sheetName val="Assumptions and Adjustments"/>
      <sheetName val="Reconciliation to SAP"/>
      <sheetName val="Final mapping"/>
      <sheetName val="Mapping - Various"/>
      <sheetName val="Sewage collection Split"/>
      <sheetName val="BW510 Extract"/>
      <sheetName val="BW510 Consolidated Extended"/>
      <sheetName val="Look Up Lists"/>
      <sheetName val="Look up lists 2"/>
      <sheetName val="Validation Lists"/>
      <sheetName val="BW510 Extract original"/>
      <sheetName val="APR 2017-18 CDC Pack V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94 Cost Base"/>
      <sheetName val="98 Cost Base"/>
      <sheetName val="BP99"/>
      <sheetName val="C3I(new)"/>
      <sheetName val="C3J(new)"/>
      <sheetName val="Lists"/>
    </sheetNames>
    <sheetDataSet>
      <sheetData sheetId="0"/>
      <sheetData sheetId="1"/>
      <sheetData sheetId="2"/>
      <sheetData sheetId="3"/>
      <sheetData sheetId="4"/>
      <sheetData sheetId="5"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GM"/>
      <sheetName val="Oth Direct costs &amp; Overheads"/>
      <sheetName val="Summary of Sales"/>
      <sheetName val="Meters"/>
      <sheetName val="Boundary Boxes"/>
      <sheetName val="Pads"/>
      <sheetName val="Direct Lab allocation"/>
    </sheetNames>
    <sheetDataSet>
      <sheetData sheetId="0"/>
      <sheetData sheetId="1"/>
      <sheetData sheetId="2"/>
      <sheetData sheetId="3"/>
      <sheetData sheetId="4"/>
      <sheetData sheetId="5"/>
      <sheetData sheetId="6"/>
      <sheetData sheetId="7"/>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Total by CC"/>
      <sheetName val="Total (2)"/>
      <sheetName val="Total"/>
      <sheetName val="Water Opex"/>
      <sheetName val="Waste Opex"/>
      <sheetName val="IS"/>
      <sheetName val="CR"/>
      <sheetName val="HR"/>
      <sheetName val="GC"/>
      <sheetName val="Support Opex"/>
      <sheetName val="FIN"/>
      <sheetName val="SQS"/>
      <sheetName val="Purchasing transport"/>
      <sheetName val="DA1"/>
      <sheetName val="exceptionals"/>
      <sheetName val="net costs"/>
      <sheetName val="WATER"/>
      <sheetName val="10 Water op costs"/>
      <sheetName val="Sheet1"/>
      <sheetName val="Sheet2"/>
      <sheetName val="tables"/>
    </sheetNames>
    <sheetDataSet>
      <sheetData sheetId="0" refreshError="1"/>
      <sheetData sheetId="1"/>
      <sheetData sheetId="2"/>
      <sheetData sheetId="3"/>
      <sheetData sheetId="4" refreshError="1"/>
      <sheetData sheetId="5"/>
      <sheetData sheetId="6"/>
      <sheetData sheetId="7"/>
      <sheetData sheetId="8"/>
      <sheetData sheetId="9"/>
      <sheetData sheetId="10" refreshError="1"/>
      <sheetData sheetId="11"/>
      <sheetData sheetId="12"/>
      <sheetData sheetId="13"/>
      <sheetData sheetId="14"/>
      <sheetData sheetId="15"/>
      <sheetData sheetId="16"/>
      <sheetData sheetId="17"/>
      <sheetData sheetId="18"/>
      <sheetData sheetId="19" refreshError="1"/>
      <sheetData sheetId="20" refreshError="1"/>
      <sheetData sheetId="21"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Total by CC"/>
      <sheetName val="Total (2)"/>
      <sheetName val="Total"/>
      <sheetName val="Water Opex"/>
      <sheetName val="Waste Opex"/>
      <sheetName val="IS"/>
      <sheetName val="CR"/>
      <sheetName val="HR"/>
      <sheetName val="GC"/>
      <sheetName val="Support Opex"/>
      <sheetName val="FIN"/>
      <sheetName val="SQS"/>
      <sheetName val="Purchasing transport"/>
      <sheetName val="DA1"/>
      <sheetName val="exceptionals"/>
      <sheetName val="net costs"/>
      <sheetName val="WATER"/>
      <sheetName val="10 Water op costs"/>
      <sheetName val="Sheet1"/>
      <sheetName val="Sheet2"/>
      <sheetName val="tables"/>
    </sheetNames>
    <sheetDataSet>
      <sheetData sheetId="0" refreshError="1"/>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sheetData sheetId="16"/>
      <sheetData sheetId="17"/>
      <sheetData sheetId="18"/>
      <sheetData sheetId="19" refreshError="1"/>
      <sheetData sheetId="20" refreshError="1"/>
      <sheetData sheetId="21"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ph 1"/>
      <sheetName val="Graph 2"/>
      <sheetName val="Graph 3"/>
      <sheetName val="Graph 4"/>
      <sheetName val="Graph 5"/>
      <sheetName val="Graph 6"/>
      <sheetName val="Graph 7"/>
      <sheetName val="Graph 8"/>
      <sheetName val="Graph 9"/>
      <sheetName val="Graph 10"/>
      <sheetName val="Data1"/>
      <sheetName val="Data 2"/>
      <sheetName val="Data 3 Opex"/>
      <sheetName val="Divisions"/>
      <sheetName val="Net debt Data"/>
      <sheetName val="CashflowdataYTD"/>
      <sheetName val="Radar Data"/>
      <sheetName val="OVERDRAFT"/>
      <sheetName val="PBTtend"/>
      <sheetName val="manpower"/>
      <sheetName val="H&amp;C"/>
      <sheetName val="Power"/>
      <sheetName val="Materials"/>
      <sheetName val="Rates"/>
      <sheetName val="capex"/>
      <sheetName val="pbt phas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ter Read Details"/>
      <sheetName val="Ranges"/>
      <sheetName val="CS"/>
      <sheetName val="AH"/>
      <sheetName val="DM"/>
      <sheetName val="JP"/>
      <sheetName val="JH"/>
      <sheetName val="LF"/>
      <sheetName val="PC"/>
      <sheetName val="PD"/>
      <sheetName val="DK"/>
      <sheetName val="VH"/>
      <sheetName val="FWJ"/>
      <sheetName val="Key"/>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Overview"/>
      <sheetName val="EA &amp; Known Risk"/>
      <sheetName val="EA Cat 1"/>
      <sheetName val="EA Cat 2"/>
      <sheetName val="Potential Cat 1&amp;2"/>
      <sheetName val="EA Cat 3"/>
      <sheetName val="Expected Cat 3"/>
      <sheetName val="EA Cat 4A"/>
      <sheetName val="Combined"/>
      <sheetName val="Change"/>
      <sheetName val="Population Data"/>
      <sheetName val="KPI MAT"/>
      <sheetName val="OPA - Cat 1 &amp; 2 Sewerage"/>
      <sheetName val="KPI Rolling Year"/>
      <sheetName val="OPA - Cat 3 Sewerage"/>
      <sheetName val="OPA - Cat 1 &amp; 2 Water"/>
      <sheetName val="By Category"/>
      <sheetName val="By Type"/>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Contents"/>
      <sheetName val="Model Journey"/>
      <sheetName val="DASHBOARD"/>
      <sheetName val="Financial Charts"/>
      <sheetName val="Chemicals analysis"/>
      <sheetName val="Site Analysis"/>
      <sheetName val="OUTPUTS"/>
      <sheetName val="KPIS"/>
      <sheetName val="OFWAT REC"/>
      <sheetName val="Scenario"/>
      <sheetName val="Sensitivities"/>
      <sheetName val="INPUTS &gt;&gt;&gt;"/>
      <sheetName val="I_ACTUALS"/>
      <sheetName val="I_P&amp;L assumptions"/>
      <sheetName val="I_BS assumptions"/>
      <sheetName val="I_RCV&amp;KPI"/>
      <sheetName val="I_Inflation"/>
      <sheetName val="CALCS &gt;&gt;&gt;"/>
      <sheetName val="C_BS"/>
      <sheetName val="C_Revenue"/>
      <sheetName val="C_Variable costs"/>
      <sheetName val="C_Costs"/>
      <sheetName val="C_RCV"/>
      <sheetName val="Calendar"/>
      <sheetName val="Settings"/>
      <sheetName val="Model Log"/>
      <sheetName val="Sty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Profit_Loss"/>
      <sheetName val="1Balance"/>
      <sheetName val="1Cap_Int"/>
      <sheetName val="1Net Balance"/>
      <sheetName val="1Cashflow"/>
      <sheetName val="1Index Accrual"/>
      <sheetName val="EMTN's"/>
      <sheetName val="RPI Loans"/>
      <sheetName val="EMTN RPI NEW"/>
      <sheetName val="EMTN RPI's"/>
      <sheetName val="MTL£25mIndex"/>
      <sheetName val="£100m RPI Index"/>
      <sheetName val="£50mIndexNew"/>
      <sheetName val="£100mIndexNew"/>
      <sheetName val="£50m(2)IndexNew"/>
      <sheetName val="£100m(2)IndexNew"/>
      <sheetName val="£100M Index"/>
      <sheetName val="£100M (2) Index"/>
      <sheetName val="£50M Index"/>
      <sheetName val="£50m(2)Index"/>
      <sheetName val="£50m(8192)Index"/>
      <sheetName val="£50m(8196)Index"/>
    </sheetNames>
    <sheetDataSet>
      <sheetData sheetId="0"/>
      <sheetData sheetId="1"/>
      <sheetData sheetId="2"/>
      <sheetData sheetId="3" refreshError="1"/>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asured anorak page"/>
      <sheetName val="Flash Report"/>
      <sheetName val="Miscellaneous Report"/>
      <sheetName val="Non Reg Report"/>
      <sheetName val="Total SAP download"/>
      <sheetName val="Miscellaneous SAP download"/>
      <sheetName val="Non reg SAP download"/>
      <sheetName val="Non reg billed analysis"/>
      <sheetName val="Billed budget"/>
      <sheetName val="Comparison to Sep 02"/>
      <sheetName val="Initiatives tracking report"/>
      <sheetName val="P&amp;L"/>
      <sheetName val="Reports"/>
      <sheetName val="Bal sht inputs"/>
      <sheetName val="from April 2010"/>
      <sheetName val="Data"/>
      <sheetName val="lookups"/>
      <sheetName val="lookup 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efreshError="1"/>
      <sheetData sheetId="1"/>
      <sheetData sheetId="2"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cipal Statement"/>
      <sheetName val="Additional Information"/>
      <sheetName val="Differential calculations"/>
      <sheetName val="Data"/>
      <sheetName val="Differential calculations (2)"/>
      <sheetName val="Principal_Statement"/>
      <sheetName val="Additional_Information"/>
      <sheetName val="Differential_calculations"/>
      <sheetName val="Differential_calculations_(2)"/>
      <sheetName val="2@4m Euro"/>
      <sheetName val="Calcs"/>
      <sheetName val="Table"/>
      <sheetName val="Filters"/>
      <sheetName val="94 Cost Base"/>
      <sheetName val="1. FIN W- Class"/>
      <sheetName val="Flow"/>
      <sheetName val="Profit Centre"/>
      <sheetName val="Principal_Statement1"/>
      <sheetName val="Additional_Information1"/>
      <sheetName val="Differential_calculations1"/>
      <sheetName val="Differential_calculations_(2)1"/>
      <sheetName val="2@4m_Euro"/>
      <sheetName val="94_Cost_Base"/>
      <sheetName val="1__FIN_W-_Class"/>
      <sheetName val="Profit_Centre"/>
      <sheetName val="Other"/>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MP7 impact"/>
      <sheetName val="Summary (Maintenance)"/>
      <sheetName val="Totex target"/>
      <sheetName val="Summary"/>
      <sheetName val="Bridge to PR19"/>
      <sheetName val="Original £372m split comparison"/>
      <sheetName val="&gt;&gt;&gt; Inputs to file"/>
      <sheetName val="Split Costs"/>
      <sheetName val="Summary March update"/>
      <sheetName val="Basic cost threshold"/>
      <sheetName val="Data set"/>
      <sheetName val="FD model figures"/>
      <sheetName val="Calculations"/>
      <sheetName val="ResultsSummary"/>
      <sheetName val="SVT data tables to Jan 16"/>
      <sheetName val="Rates &amp; Pensions"/>
      <sheetName val="Birmimgham resilience"/>
      <sheetName val="Totex 4 yr budget"/>
      <sheetName val="Totex 4 yr budget (1516)"/>
      <sheetName val="Opex &amp; capex by year PR14 plan"/>
      <sheetName val="New Frontier Target"/>
      <sheetName val="Water Frontier Target versus co"/>
    </sheetNames>
    <definedNames>
      <definedName name="Header1" refersTo="#REF!" sheetId="1"/>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 0304 Summary"/>
      <sheetName val="Differential summary"/>
      <sheetName val="PS03"/>
      <sheetName val="PS04"/>
      <sheetName val="Principal Statement 05"/>
      <sheetName val="New Differential - actual"/>
      <sheetName val="Formula sheet"/>
      <sheetName val="Annex 1"/>
      <sheetName val="Appendix 1"/>
      <sheetName val="Sheet2"/>
      <sheetName val="Appendix 2"/>
      <sheetName val="Meter Sizes Ave Year 03-04 Dan"/>
      <sheetName val="Large users fixed charges "/>
      <sheetName val="Volume data 2002-03"/>
      <sheetName val="Volume data 2003-04"/>
      <sheetName val="Large User Tariffs"/>
      <sheetName val="MUD calcs"/>
      <sheetName val="Average Bills"/>
      <sheetName val="New Differential - target"/>
      <sheetName val="Differential"/>
      <sheetName val="DB80 Input 031203"/>
      <sheetName val="Headroom25031129"/>
      <sheetName val="Headroom25031203"/>
      <sheetName val="Meter Sizes Ave Year 02-03 Mark"/>
      <sheetName val="Middle User Tariffs"/>
      <sheetName val="GHDB007 Summary"/>
      <sheetName val="GHDB007 Summary 0304"/>
      <sheetName val="TE Summary 02-03"/>
      <sheetName val="TE Strengths"/>
      <sheetName val="Large Users 02-03 Sales"/>
      <sheetName val="Large user 03-04 Sales"/>
      <sheetName val="Large Users 02-03"/>
      <sheetName val="Council Voids"/>
      <sheetName val="VGT"/>
      <sheetName val="DD"/>
      <sheetName val="OWC Data"/>
      <sheetName val="OWC Data 0304"/>
      <sheetName val="MenuSheet"/>
      <sheetName val="Large Users 03-04"/>
      <sheetName val="Users 50 - 100 ml 03-04"/>
      <sheetName val="Volumes from database"/>
      <sheetName val="Reconcilliation to sales"/>
      <sheetName val="Measured volumes 0304 summary"/>
      <sheetName val="Data"/>
      <sheetName val="TE_0304_Summary"/>
      <sheetName val="Differential_summary"/>
      <sheetName val="Principal_Statement_05"/>
      <sheetName val="New_Differential_-_actual"/>
      <sheetName val="Formula_sheet"/>
      <sheetName val="Annex_1"/>
      <sheetName val="Appendix_1"/>
      <sheetName val="Appendix_2"/>
      <sheetName val="Meter_Sizes_Ave_Year_03-04_Dan"/>
      <sheetName val="Large_users_fixed_charges_"/>
      <sheetName val="Volume_data_2002-03"/>
      <sheetName val="Volume_data_2003-04"/>
      <sheetName val="Large_User_Tariffs"/>
      <sheetName val="MUD_calcs"/>
      <sheetName val="Average_Bills"/>
      <sheetName val="New_Differential_-_target"/>
      <sheetName val="DB80_Input_031203"/>
      <sheetName val="Meter_Sizes_Ave_Year_02-03_Mark"/>
      <sheetName val="Middle_User_Tariffs"/>
      <sheetName val="GHDB007_Summary"/>
      <sheetName val="GHDB007_Summary_0304"/>
      <sheetName val="TE_Summary_02-03"/>
      <sheetName val="TE_Strengths"/>
      <sheetName val="Large_Users_02-03_Sales"/>
      <sheetName val="Large_user_03-04_Sales"/>
      <sheetName val="Large_Users_02-03"/>
      <sheetName val="Council_Voids"/>
      <sheetName val="OWC_Data"/>
      <sheetName val="OWC_Data_0304"/>
      <sheetName val="Large_Users_03-04"/>
      <sheetName val="Users_50_-_100_ml_03-04"/>
      <sheetName val="Volumes_from_database"/>
      <sheetName val="Reconcilliation_to_sales"/>
      <sheetName val="Measured_volumes_0304_summary"/>
      <sheetName val="Principal Statement"/>
      <sheetName val="2@4m Euro"/>
      <sheetName val="TE_0304_Summary1"/>
      <sheetName val="Differential_summary1"/>
      <sheetName val="Principal_Statement_051"/>
      <sheetName val="New_Differential_-_actual1"/>
      <sheetName val="Formula_sheet1"/>
      <sheetName val="Annex_11"/>
      <sheetName val="Appendix_11"/>
      <sheetName val="Appendix_21"/>
      <sheetName val="Meter_Sizes_Ave_Year_03-04_Dan1"/>
      <sheetName val="Large_users_fixed_charges_1"/>
      <sheetName val="Volume_data_2002-031"/>
      <sheetName val="Volume_data_2003-041"/>
      <sheetName val="Large_User_Tariffs1"/>
      <sheetName val="MUD_calcs1"/>
      <sheetName val="Average_Bills1"/>
      <sheetName val="New_Differential_-_target1"/>
      <sheetName val="DB80_Input_0312031"/>
      <sheetName val="Meter_Sizes_Ave_Year_02-03_Mar1"/>
      <sheetName val="Middle_User_Tariffs1"/>
      <sheetName val="GHDB007_Summary1"/>
      <sheetName val="GHDB007_Summary_03041"/>
      <sheetName val="TE_Summary_02-031"/>
      <sheetName val="TE_Strengths1"/>
      <sheetName val="Large_Users_02-03_Sales1"/>
      <sheetName val="Large_user_03-04_Sales1"/>
      <sheetName val="Large_Users_02-031"/>
      <sheetName val="Council_Voids1"/>
      <sheetName val="OWC_Data1"/>
      <sheetName val="OWC_Data_03041"/>
      <sheetName val="Large_Users_03-041"/>
      <sheetName val="Users_50_-_100_ml_03-041"/>
      <sheetName val="Volumes_from_database1"/>
      <sheetName val="Reconcilliation_to_sales1"/>
      <sheetName val="Measured_volumes_0304_summary1"/>
      <sheetName val="Principal_Statement"/>
      <sheetName val="2@4m_Euro"/>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Tracker"/>
      <sheetName val="Tracker (2)"/>
      <sheetName val="Budget - fcast"/>
      <sheetName val="Pivot"/>
      <sheetName val="Property Listing Budget 15-16"/>
    </sheetNames>
    <sheetDataSet>
      <sheetData sheetId="0"/>
      <sheetData sheetId="1"/>
      <sheetData sheetId="2"/>
      <sheetData sheetId="3"/>
      <sheetData sheetId="4"/>
      <sheetData sheetId="5"/>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Reconciliation"/>
      <sheetName val="2B"/>
      <sheetName val="4D"/>
      <sheetName val="2E"/>
      <sheetName val="2J"/>
      <sheetName val="4L"/>
      <sheetName val="Yr3 Apr17-Mar18 APR"/>
      <sheetName val="Allocated Costs_APR"/>
      <sheetName val="Table 2J raw data"/>
      <sheetName val="Approach"/>
      <sheetName val="BPL Purpose Mapping"/>
      <sheetName val="BPL Purpose Mapping Cumulative"/>
      <sheetName val="Cumulative Raw Data 4L"/>
      <sheetName val="Yr3 Apr17-Mar18"/>
      <sheetName val="Yr1 and Yr2"/>
      <sheetName val="Cumulative Spend Raw Data"/>
      <sheetName val="BPL to purpose mapping"/>
      <sheetName val="Yr3 Apr17-Jun17"/>
      <sheetName val="Look Up Lists"/>
      <sheetName val="New AMP6 Bus Plan Lines"/>
      <sheetName val="Variance"/>
      <sheetName val="Purpose Codes"/>
      <sheetName val="AMP"/>
      <sheetName val="Job"/>
      <sheetName val="Accrual journal"/>
      <sheetName val="READ ME"/>
      <sheetName val="Job enqui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VT APR Timetable 2018"/>
      <sheetName val="Header"/>
      <sheetName val="Section 2 - &gt;"/>
      <sheetName val="2B"/>
      <sheetName val="2E"/>
      <sheetName val="2J"/>
      <sheetName val="Section 4"/>
      <sheetName val="4B"/>
      <sheetName val="4D"/>
      <sheetName val="4E"/>
      <sheetName val="4L"/>
      <sheetName val="4M"/>
      <sheetName val="SAP"/>
      <sheetName val="BW510 Consolidated Purpose"/>
      <sheetName val="BW510 Consolidated Purpose Cum."/>
      <sheetName val="New BPL Names"/>
      <sheetName val="Look Up Lists"/>
      <sheetName val="Sheet1"/>
      <sheetName val="BW510 Extract"/>
      <sheetName val="Mapping BU-Purpose"/>
      <sheetName val="Purpose Mappings Final"/>
      <sheetName val="Final mapping"/>
      <sheetName val="BW510 Consolidated"/>
      <sheetName val="BW10 Extract"/>
      <sheetName val="Sewage collection Split"/>
      <sheetName val="OFWAT purposes"/>
      <sheetName val="Reconciliation"/>
      <sheetName val="Assumptions and Adjustments"/>
      <sheetName val="Mapping - Various"/>
      <sheetName val="Reconciliation to SAP"/>
      <sheetName val="Look up lists 2"/>
      <sheetName val="Validation Lists"/>
      <sheetName val="BW510 Extract origi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Contents and Key Balances"/>
      <sheetName val="Reg Accounts &gt;"/>
      <sheetName val="4F"/>
      <sheetName val="2C"/>
      <sheetName val="4D"/>
      <sheetName val="INPUTS OPEX &gt;"/>
      <sheetName val="Cost Centre"/>
      <sheetName val="Wholesale retail split"/>
      <sheetName val="Wholesale &gt;"/>
      <sheetName val="Wholesale Opex Capex"/>
      <sheetName val="Retail OPEX &gt;"/>
      <sheetName val="HH NHH"/>
      <sheetName val="M UM"/>
      <sheetName val="Calendar"/>
      <sheetName val="Settings"/>
      <sheetName val="Sty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Contents and Key Balances"/>
      <sheetName val="Reg Accounts &gt;"/>
      <sheetName val="2C (model)"/>
      <sheetName val="4D (model)"/>
      <sheetName val="4F (model)"/>
      <sheetName val="2C"/>
      <sheetName val="4D"/>
      <sheetName val="4F"/>
      <sheetName val="INPUTS OPEX &gt;"/>
      <sheetName val="Cost Centre"/>
      <sheetName val="Wholesale retail split"/>
      <sheetName val="Wholesale &gt;"/>
      <sheetName val="Wholesale Opex Capex"/>
      <sheetName val="Retail OPEX &gt;"/>
      <sheetName val="HH NHH"/>
      <sheetName val="M UM"/>
      <sheetName val="Calendar"/>
      <sheetName val="Settings"/>
      <sheetName val="Sty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perty Budget 1718"/>
      <sheetName val="Sales Plan"/>
      <sheetName val="Disposal Pool"/>
      <sheetName val="PLC Group Property Profit"/>
      <sheetName val="Summary"/>
      <sheetName val="1718 Summary"/>
      <sheetName val="Asset Listing"/>
      <sheetName val="Pivot"/>
      <sheetName val="House Summary"/>
      <sheetName val="Company Houses"/>
      <sheetName val="LSH - Capita"/>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Total"/>
      <sheetName val="Water"/>
      <sheetName val="Water WF"/>
      <sheetName val="Waste"/>
      <sheetName val="Waste WF"/>
      <sheetName val="CR"/>
      <sheetName val="CR WF"/>
      <sheetName val="IS WF"/>
      <sheetName val="Supp WF by dept"/>
      <sheetName val="Sheet1"/>
      <sheetName val="Supp WF"/>
      <sheetName val="IS"/>
      <sheetName val="EA"/>
      <sheetName val="GC"/>
      <sheetName val="HR"/>
      <sheetName val="Regulation"/>
      <sheetName val="SQS"/>
      <sheetName val="Directors"/>
      <sheetName val="Finance - excl Misc"/>
      <sheetName val="Exc"/>
      <sheetName val="Misc Rep"/>
      <sheetName val="Water op costs"/>
      <sheetName val="WATER Extract"/>
      <sheetName val="Supp WF2"/>
      <sheetName val="G1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yers &amp; sellers"/>
      <sheetName val="full analysis"/>
      <sheetName val="model"/>
      <sheetName val="trends"/>
    </sheetNames>
    <sheetDataSet>
      <sheetData sheetId="0"/>
      <sheetData sheetId="1"/>
      <sheetData sheetId="2"/>
      <sheetData sheetId="3"/>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Total"/>
      <sheetName val="Water"/>
      <sheetName val="Water WF"/>
      <sheetName val="Waste"/>
      <sheetName val="Waste WF"/>
      <sheetName val="CR"/>
      <sheetName val="CR WF"/>
      <sheetName val="IS WF"/>
      <sheetName val="Supp WF by dept"/>
      <sheetName val="Sheet1"/>
      <sheetName val="Supp WF"/>
      <sheetName val="IS"/>
      <sheetName val="EA"/>
      <sheetName val="GC"/>
      <sheetName val="HR"/>
      <sheetName val="Regulation"/>
      <sheetName val="SQS"/>
      <sheetName val="Directors"/>
      <sheetName val="Finance - excl Misc"/>
      <sheetName val="Exc"/>
      <sheetName val="Misc Rep"/>
      <sheetName val="Water op costs"/>
      <sheetName val="WATER Extract"/>
      <sheetName val="Supp WF2"/>
      <sheetName val="G1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
      <sheetName val="Summary"/>
      <sheetName val="Waterfall graph"/>
    </sheetNames>
    <sheetDataSet>
      <sheetData sheetId="0"/>
      <sheetData sheetId="1" refreshError="1"/>
      <sheetData sheetId="2"/>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ual"/>
      <sheetName val="budget and forecast"/>
      <sheetName val="PY"/>
    </sheetNames>
    <sheetDataSet>
      <sheetData sheetId="0" refreshError="1"/>
      <sheetData sheetId="1"/>
      <sheetData sheetId="2"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 1"/>
      <sheetName val="Macro1"/>
    </sheetNames>
    <sheetDataSet>
      <sheetData sheetId="0" refreshError="1"/>
      <sheetData sheetId="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Admin - DO NOT DELETE"/>
      <sheetName val="P10 WD 1"/>
      <sheetName val="Combined Output"/>
      <sheetName val="BW Ouput"/>
      <sheetName val="SAP Output"/>
      <sheetName val="Journals"/>
      <sheetName val="Admin - Journal Piv"/>
      <sheetName val="Journal Template"/>
      <sheetName val="Journal Template (2)"/>
      <sheetName val="Screenshots"/>
      <sheetName val="Previous Journal Notes"/>
      <sheetName val="Values Checks"/>
      <sheetName val="Other &gt;&gt;"/>
      <sheetName val="BW Mapping"/>
      <sheetName val="Data Extraction"/>
      <sheetName val="Automation Audit Trail"/>
      <sheetName val="Ti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C Project List"/>
      <sheetName val="Project Summary"/>
      <sheetName val="Asset Type"/>
      <sheetName val="Gated Projects"/>
      <sheetName val="AHS"/>
      <sheetName val="AHS 999"/>
      <sheetName val="Expenditure Workings"/>
      <sheetName val="Income Workings"/>
      <sheetName val="Summary"/>
      <sheetName val="Totals"/>
      <sheetName val="Journal"/>
      <sheetName val="Data"/>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調査シート"/>
      <sheetName val="Activity_List"/>
      <sheetName val="ベース情報"/>
      <sheetName val="中分類集計"/>
      <sheetName val="小分類集計"/>
      <sheetName val="WORK_M"/>
      <sheetName val="ステータスシート"/>
      <sheetName val="要件定義書"/>
      <sheetName val="要件詳細説明"/>
      <sheetName val="変更履歴"/>
    </sheetNames>
    <sheetDataSet>
      <sheetData sheetId="0" refreshError="1"/>
      <sheetData sheetId="1"/>
      <sheetData sheetId="2" refreshError="1"/>
      <sheetData sheetId="3" refreshError="1"/>
      <sheetData sheetId="4" refreshError="1"/>
      <sheetData sheetId="5" refreshError="1"/>
      <sheetData sheetId="6" refreshError="1"/>
      <sheetData sheetId="7"/>
      <sheetData sheetId="8"/>
      <sheetData sheetId="9"/>
      <sheetData sheetId="10"/>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経営指標"/>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I"/>
      <sheetName val="1"/>
      <sheetName val="Sheet1"/>
      <sheetName val="1a"/>
      <sheetName val="1b"/>
      <sheetName val="1c"/>
      <sheetName val="2"/>
      <sheetName val="3"/>
      <sheetName val="4"/>
      <sheetName val="5"/>
      <sheetName val="6"/>
      <sheetName val="7"/>
      <sheetName val="7a"/>
      <sheetName val="8a"/>
      <sheetName val="8b"/>
      <sheetName val="8c"/>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ReadMe"/>
      <sheetName val="確認事項一覧"/>
      <sheetName val="【Header】"/>
    </sheetNames>
    <sheetDataSet>
      <sheetData sheetId="0"/>
      <sheetData sheetId="1"/>
      <sheetData sheetId="2"/>
      <sheetData sheetId="3"/>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備資産管理用"/>
      <sheetName val="建屋管理用"/>
      <sheetName val="設備投資"/>
      <sheetName val="固定資産・ﾛｲﾔﾘﾃｨ"/>
      <sheetName val="#REF"/>
    </sheetNames>
    <sheetDataSet>
      <sheetData sheetId="0"/>
      <sheetData sheetId="1"/>
      <sheetData sheetId="2"/>
      <sheetData sheetId="3"/>
      <sheetData sheetId="4"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ﾏｽﾀｰﾒﾆｭｰ"/>
      <sheetName val="ENTITY10"/>
      <sheetName val="ENTITY12"/>
      <sheetName val="ENTITY37AC"/>
      <sheetName val="ENTITY70"/>
      <sheetName val="ENTITY80"/>
      <sheetName val="PARM"/>
      <sheetName val="SCPAR"/>
      <sheetName val="FIX"/>
      <sheetName val="entity20"/>
      <sheetName val="ENTITY30"/>
      <sheetName val="ENTITY32"/>
      <sheetName val="ENTITY33"/>
      <sheetName val="entity36"/>
      <sheetName val="ENTITY39"/>
      <sheetName val="RAW31"/>
      <sheetName val="RAW32"/>
      <sheetName val="RAW33"/>
      <sheetName val="RAW34"/>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sheetData sheetId="13"/>
      <sheetData sheetId="14"/>
      <sheetData sheetId="15"/>
      <sheetData sheetId="16"/>
      <sheetData sheetId="17"/>
      <sheetData sheetId="18"/>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レポートレイアウト"/>
      <sheetName val="５月作業計画"/>
      <sheetName val="ﾍｯﾀﾞ"/>
      <sheetName val="001"/>
      <sheetName val="002"/>
      <sheetName val="F00_機能表紙"/>
      <sheetName val="F02_基本仕様"/>
      <sheetName val="F03_アドオン機能詳細"/>
      <sheetName val="F06_画面・帳票遷移"/>
      <sheetName val="F07_帳票レイアウト(000)"/>
      <sheetName val="F07_帳票レイアウト(001-1)"/>
      <sheetName val="F08_帳票項目定義(001-1)"/>
      <sheetName val="F13_補足説明"/>
      <sheetName val="F16_汎用モジュール定義"/>
      <sheetName val="表紙"/>
      <sheetName val="TABLE"/>
      <sheetName val="確認書"/>
      <sheetName val="機能 (3)"/>
      <sheetName val="機能"/>
      <sheetName val="機能 (2)"/>
      <sheetName val="遷移図"/>
      <sheetName val="IPO"/>
      <sheetName val="画面レ"/>
      <sheetName val="画面項目"/>
      <sheetName val="帳票ﾚA4"/>
      <sheetName val="帳票項目"/>
      <sheetName val="ﾃﾞｰﾀ構造図(ﾄﾘｶﾞｰ)"/>
      <sheetName val="ﾃﾞｰﾀ項目(ﾄﾘｶﾞｰ)"/>
      <sheetName val="ﾃﾞｰﾀ構造図(搬入場所)"/>
      <sheetName val="ﾃﾞｰﾀ項目(搬入場所)"/>
      <sheetName val="別紙①"/>
      <sheetName val="別紙②"/>
      <sheetName val="TìÆvæ"/>
      <sheetName val="|[gCAEg"/>
      <sheetName val="Sheet1"/>
      <sheetName val="表紙  "/>
      <sheetName val="承認票"/>
      <sheetName val="単体ﾃｽﾄ定義書"/>
      <sheetName val="ヘッダー"/>
      <sheetName val="統合決定表"/>
      <sheetName val="変更履歴"/>
      <sheetName val="機能構造図"/>
      <sheetName val="SP(条件指定検索)"/>
      <sheetName val="SP(発注人略称明細)"/>
      <sheetName val="SP(ｱｲﾃﾑNo明細)"/>
      <sheetName val="SP(ｱｲﾃﾑｵｰﾀﾞ明細)"/>
      <sheetName val="SP(相手先ｵｰﾀﾞ明細)"/>
      <sheetName val="SP(納入船積表示)"/>
      <sheetName val="IPO(指定条件検索)"/>
      <sheetName val="IPO(発注人略称)"/>
      <sheetName val="IPO(ｱｲﾃﾑNo)"/>
      <sheetName val="IPO(ｱｲﾃﾑｵｰﾀﾞ)"/>
      <sheetName val="IPO(相手先ｵｰﾀﾞ)"/>
      <sheetName val="IPO(納入船積表示)"/>
      <sheetName val="UT (指定条件検索)"/>
      <sheetName val="UT (発注人略称)"/>
      <sheetName val="UT (ｱｲﾃﾑNo)"/>
      <sheetName val="UT (ｱｲﾃﾑｵｰﾀﾞ)"/>
      <sheetName val="UT (相手先ｵｰﾀﾞ)"/>
      <sheetName val="UT (納入船積表示)"/>
      <sheetName val="UTﾊﾟﾀｰﾝ(初期画面)"/>
      <sheetName val="UTﾊﾟﾀｰﾝ(検索結果)"/>
      <sheetName val="ﾌﾛｰ "/>
      <sheetName val="MSG定義"/>
      <sheetName val="入力ﾁｪｯｸ (指定条件検索)"/>
      <sheetName val="入力ﾁｪｯｸ (品番明細)"/>
      <sheetName val="画面レ(指定条件検索)"/>
      <sheetName val="画面項目（指定条件検索）"/>
      <sheetName val="画面レ(発注人略称)"/>
      <sheetName val="画面項目(発注人略称)"/>
      <sheetName val="画面レ(ｱｲﾃﾑNo)"/>
      <sheetName val="画面項目(ｱｲﾃﾑNo)"/>
      <sheetName val="画面レ(ｱｲﾃﾑｵｰﾀﾞ)"/>
      <sheetName val="画面項目(ｱｲﾃﾑｵｰﾀﾞ)"/>
      <sheetName val="画面レ(相手先ｵｰﾀﾞ)"/>
      <sheetName val="画面項目(相手先ｵｰﾀﾞ)"/>
      <sheetName val="画面レ(納入船積表示)"/>
      <sheetName val="画面項目(納入船積表示)"/>
      <sheetName val="編集 (PO表示)"/>
      <sheetName val="編集 (発注人略称明細)"/>
      <sheetName val="編集 (ｱｲﾃﾑNo明細)"/>
      <sheetName val="編集 (ｱｲﾃﾑｵｰﾀﾞ明細)"/>
      <sheetName val="編集 (相手先ｵｰﾀﾞ明細)"/>
      <sheetName val="編集 (納入船積表示)"/>
      <sheetName val="編集 (発注人略称CSV)"/>
      <sheetName val="編集 (ｱｲﾃﾑNo CSV)"/>
      <sheetName val="編集 (ｱｲﾃﾑｵｰﾀﾞCSV)"/>
      <sheetName val="編集 (相手先ｵｰﾀﾞCSV)"/>
      <sheetName val="編集 (納入船積表示CSV)"/>
      <sheetName val="画面機能（条件指定検索）"/>
      <sheetName val="画面機能（品番明細）"/>
      <sheetName val="画面機能(納入船積表示)"/>
      <sheetName val="画面遷移"/>
      <sheetName val="ｵﾌﾞｼﾞｪｸﾄ"/>
      <sheetName val="編集 (ｴﾗｰ情報)"/>
      <sheetName val="別紙）ｱﾌﾟﾘﾛｸﾞ定義書"/>
      <sheetName val="SP"/>
      <sheetName val="画面項目 (一覧出力)"/>
      <sheetName val="編集 (取引NO一覧)"/>
      <sheetName val="編集 (一覧出力)"/>
      <sheetName val="編集 (一覧出力CSV)"/>
      <sheetName val="UT"/>
      <sheetName val="UTﾊﾟﾀｰﾝ"/>
      <sheetName val="入力ﾁｪｯｸ"/>
      <sheetName val="画面機能"/>
      <sheetName val="概要処理ﾌﾛｰ (ZJPMM078)"/>
      <sheetName val="概要処理ﾌﾛｰ (ZJPMM079)"/>
      <sheetName val="R3関連補足(ZJPMM079)"/>
      <sheetName val="概要処理ﾌﾛｰ(ZJPMM080)"/>
      <sheetName val="R3関連補足(ZJPMM080)"/>
      <sheetName val="概要処理ﾌﾛｰ (ZJPMM081) "/>
      <sheetName val="概要処理ﾌﾛｰ (ZJPMM083)"/>
      <sheetName val="概要処理ﾌﾛｰ(ZJPMM084)"/>
      <sheetName val="R3関連補足(ZJPMM084)"/>
      <sheetName val="概要処理ﾌﾛｰ(ZJPMM085)"/>
      <sheetName val="R3関連補足(ZJPMM085)"/>
      <sheetName val="概要処理ﾌﾛｰZJPMM086)"/>
      <sheetName val="概要処理ﾌﾛｰ（ZJPMM137）"/>
      <sheetName val="概要処理ﾌﾛｰ（ZJPMM137） (2)"/>
      <sheetName val="概要処理ﾌﾛｰ（ZJPMM138）"/>
      <sheetName val="概要処理ﾌﾛｰ (ZJPOMM033)"/>
      <sheetName val="R3関連画面（ZJPOMM033）"/>
      <sheetName val="概要処理ﾌﾛｰ (ZJPOMM034)"/>
      <sheetName val="R3関連画面（ZJPOMM034） "/>
      <sheetName val="概要処理ﾌﾛｰ (ZJPOMM035)"/>
      <sheetName val="概要処理ﾌﾛｰ  (ZJPOMM036)"/>
      <sheetName val="概要処理ﾌﾛｰ (ZJPOMM037)"/>
      <sheetName val="概要処理ﾌﾛｰ（ZJPOMM038）"/>
      <sheetName val="R3関連画面（ZJPOMM038）"/>
      <sheetName val="概要処理ﾌﾛｰ（ZJPOMM039）"/>
      <sheetName val="R3関連画面（ZJPOMM039)"/>
      <sheetName val="処理概要図"/>
      <sheetName val="IF-FILE"/>
      <sheetName val="IF(FILE-R3）(1)"/>
      <sheetName val="IF(FILE-R3）(2)"/>
      <sheetName val="IF(FILE-R3）(3)"/>
      <sheetName val="R3関連画面 (1)"/>
      <sheetName val="R3関連画面 (2)"/>
      <sheetName val="R3関連画面 (3)"/>
      <sheetName val="R3関連画面 (4)"/>
      <sheetName val="R3関連画面 (5)"/>
      <sheetName val="R3関連画面 (6)"/>
      <sheetName val="表紙 (2)"/>
      <sheetName val="IPO(旧版)"/>
      <sheetName val="IPO (最新版)"/>
      <sheetName val="ﾒｯｾｰｼﾞ"/>
      <sheetName val="補足"/>
      <sheetName val="処理フロー"/>
      <sheetName val="文書履歴"/>
      <sheetName val="画面フロー"/>
      <sheetName val="入出力定義"/>
      <sheetName val="エラー処理定義"/>
      <sheetName val="メッセージ一覧"/>
      <sheetName val="権限制御定義"/>
      <sheetName val="画面定義"/>
      <sheetName val="画面レイアウト"/>
      <sheetName val="補足事項"/>
      <sheetName val="補足事項区分"/>
      <sheetName val="kna1"/>
      <sheetName val="knb1"/>
      <sheetName val="テストデータ記述2"/>
      <sheetName val="Sheet2"/>
      <sheetName val="Sheet3"/>
      <sheetName val="SHOT(001)"/>
      <sheetName val="SHOT(002)"/>
      <sheetName val="SHOT(003)"/>
      <sheetName val="SHOT(004)"/>
      <sheetName val="SHOT(005)"/>
      <sheetName val="SHOT(006)"/>
      <sheetName val="SHOT(007)"/>
      <sheetName val="SHOT(008)"/>
      <sheetName val="SHOT(009)"/>
      <sheetName val="SHOT(010)"/>
      <sheetName val="SHOT(011)"/>
      <sheetName val="SHOT(012)"/>
      <sheetName val="SHOT(013)"/>
      <sheetName val="SHOT(014)"/>
      <sheetName val="SHOT(015)"/>
      <sheetName val="SHOT(016)"/>
      <sheetName val="SHOT(017)"/>
      <sheetName val="SHOT(018)"/>
      <sheetName val="SHOT(019)"/>
      <sheetName val="SHOT(020)"/>
      <sheetName val="SHOT(021)"/>
      <sheetName val="SHOT(022)"/>
      <sheetName val="SHOT(023)"/>
      <sheetName val="SHOT(024)"/>
      <sheetName val="SHOT(025)"/>
      <sheetName val="SHOT(026)"/>
      <sheetName val="SHOT(027)"/>
      <sheetName val="SHOT(028)"/>
      <sheetName val="SHOT(029)"/>
      <sheetName val="SHOT(030)"/>
      <sheetName val="SHOT(031)"/>
      <sheetName val="SHOT(032)"/>
      <sheetName val="SHOT(033)"/>
      <sheetName val="SHOT(034)"/>
      <sheetName val="SHOT(035)"/>
      <sheetName val="ヘッダ (2)"/>
      <sheetName val="SHOT(036)"/>
      <sheetName val="SHOT(037)"/>
      <sheetName val="SHOT(038)"/>
      <sheetName val="SHOT(039)"/>
      <sheetName val="SHOT(040)"/>
      <sheetName val="SHOT(041)"/>
      <sheetName val="SHOT(042)"/>
      <sheetName val="SHOT(043)"/>
      <sheetName val="SHOT(044)"/>
      <sheetName val="SHOT(45)"/>
      <sheetName val="SHOT(046)"/>
      <sheetName val="SHOT(047)"/>
      <sheetName val="SHOT(048)"/>
      <sheetName val="SHOT(049)"/>
      <sheetName val="SHOT(050-1)"/>
      <sheetName val="SHOT(050-2)"/>
      <sheetName val="SHOT(050-3)"/>
      <sheetName val="SHOT(051)"/>
      <sheetName val="SHOT(052)"/>
      <sheetName val="ヘッダ (3)"/>
      <sheetName val="SHOT(053)"/>
      <sheetName val="SHOT(054)"/>
      <sheetName val="SHOT(055)"/>
      <sheetName val="SHOT(056)"/>
      <sheetName val="SHOT(057)"/>
      <sheetName val="SHOT(058)"/>
      <sheetName val="ヘッダ (4)"/>
      <sheetName val="ヘッダ"/>
      <sheetName val="原紙"/>
      <sheetName val="販売"/>
      <sheetName val="物流"/>
      <sheetName val="購買"/>
      <sheetName val="生産1"/>
      <sheetName val="生産2"/>
      <sheetName val="テスト仕様書"/>
      <sheetName val="棚卸資産記入帳実績明細テーブル"/>
      <sheetName val="預け預り品記入帳実績明細テーブル"/>
      <sheetName val="【最新】テストコンディションシート"/>
      <sheetName val="参考1"/>
      <sheetName val="テスト対象機能一覧（参照用）"/>
      <sheetName val="テスト対象プロセス一覧（参照用）"/>
      <sheetName val="【旧】テストコンディションシート"/>
      <sheetName val="‚TŒŽì‹ÆŒv‰æ"/>
      <sheetName val="ƒŒƒ|[ƒgƒŒƒCƒAƒEƒg"/>
      <sheetName val="必要トランザクション一覧"/>
      <sheetName val="捺印用表紙"/>
      <sheetName val="改訂履歴"/>
      <sheetName val="作成物管理表"/>
      <sheetName val="機能概要"/>
      <sheetName val="機能補足"/>
      <sheetName val="画面項目定義"/>
      <sheetName val="帳票レイアウト(132)"/>
      <sheetName val="SVF・RM帳票出力定義"/>
      <sheetName val="帳票レイアウト"/>
      <sheetName val="帳票項目定義"/>
      <sheetName val="処理記述"/>
      <sheetName val="補足説明"/>
      <sheetName val="翻訳"/>
      <sheetName val="3_ステージング機能定義書（処理概要）"/>
      <sheetName val="4_ステージング機能定義書（処理フロー）"/>
      <sheetName val="6_ステージング機能定義書（項目対比表）"/>
      <sheetName val="内部機能定義"/>
      <sheetName val="IPOﾀﾞｲｱｸﾞﾗﾑ"/>
      <sheetName val="（ﾍｯﾀﾞ）"/>
      <sheetName val="(20021209退避)内部機能定義"/>
      <sheetName val="(20021209退避)IPOﾀﾞｲｱｸﾞﾗﾑ"/>
      <sheetName val="画面定義 (2)"/>
      <sheetName val="画面レイアウト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sheetData sheetId="242"/>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sheetData sheetId="258"/>
      <sheetData sheetId="259"/>
      <sheetData sheetId="260" refreshError="1"/>
      <sheetData sheetId="261" refreshError="1"/>
      <sheetData sheetId="262" refreshError="1"/>
      <sheetData sheetId="263" refreshError="1"/>
      <sheetData sheetId="264" refreshError="1"/>
      <sheetData sheetId="265" refreshError="1"/>
      <sheetData sheetId="266"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変更履歴"/>
      <sheetName val="DS"/>
      <sheetName val="MAC"/>
      <sheetName val="T-ID"/>
      <sheetName val="DD"/>
      <sheetName val="型TB"/>
      <sheetName val="DD(Webあり)"/>
      <sheetName val="検索"/>
      <sheetName val="MAC印"/>
      <sheetName val="MAC店"/>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sheetName val="Debt cashflows"/>
      <sheetName val="Vat bud calc"/>
      <sheetName val="Vat budget"/>
      <sheetName val="Actual"/>
      <sheetName val="Cash 2007-2008_Actuals"/>
      <sheetName val="Debt_cashflows"/>
      <sheetName val="Vat_bud_calc"/>
      <sheetName val="Vat_budget"/>
      <sheetName val="Debt_cashflows1"/>
      <sheetName val="Vat_bud_calc1"/>
      <sheetName val="Vat_budget1"/>
      <sheetName val="Cash_2007-2008_Actuals"/>
    </sheetNames>
    <sheetDataSet>
      <sheetData sheetId="0"/>
      <sheetData sheetId="1"/>
      <sheetData sheetId="2" refreshError="1"/>
      <sheetData sheetId="3"/>
      <sheetData sheetId="4" refreshError="1"/>
      <sheetData sheetId="5" refreshError="1"/>
      <sheetData sheetId="6"/>
      <sheetData sheetId="7"/>
      <sheetData sheetId="8"/>
      <sheetData sheetId="9"/>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s"/>
      <sheetName val="Input from VD"/>
      <sheetName val="Input From Access"/>
      <sheetName val="Debtors"/>
      <sheetName val="Time"/>
      <sheetName val="cURRENCY"/>
      <sheetName val="Input_from_VD"/>
      <sheetName val="Input_From_Access"/>
      <sheetName val="UUW"/>
    </sheetNames>
    <sheetDataSet>
      <sheetData sheetId="0"/>
      <sheetData sheetId="1"/>
      <sheetData sheetId="2"/>
      <sheetData sheetId="3" refreshError="1"/>
      <sheetData sheetId="4" refreshError="1"/>
      <sheetData sheetId="5" refreshError="1"/>
      <sheetData sheetId="6"/>
      <sheetData sheetId="7"/>
      <sheetData sheetId="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
      <sheetName val="BS"/>
      <sheetName val="Cashflow"/>
      <sheetName val="Budget int"/>
      <sheetName val="Interco"/>
      <sheetName val="CF misc line"/>
      <sheetName val="WP 1 - 8a"/>
      <sheetName val="WP 9-16a"/>
      <sheetName val="WP 17 -25"/>
      <sheetName val="WP 26 - 32"/>
      <sheetName val="WP 33 - 38"/>
      <sheetName val="WP 39 - 50 "/>
      <sheetName val="WP 51 - "/>
      <sheetName val="Cred %"/>
      <sheetName val="Bud - Debtors"/>
      <sheetName val="Bud - bad debts"/>
      <sheetName val="Bud - Trade Effluent"/>
      <sheetName val="Sales - Budget"/>
      <sheetName val="Bud - Income"/>
      <sheetName val="debtors to sales"/>
      <sheetName val="Sup3c debtors"/>
      <sheetName val="budg debt"/>
      <sheetName val="budget - disposals"/>
      <sheetName val="opex 0809"/>
      <sheetName val="Profiles"/>
      <sheetName val="Sup1 dep "/>
      <sheetName val="Sup2 cap"/>
      <sheetName val="Capex"/>
      <sheetName val="Infra update"/>
      <sheetName val="EIBProfit_Loss"/>
      <sheetName val="EIBBalance"/>
      <sheetName val="EIBCashflow"/>
      <sheetName val="EIB X_15 &amp; 17 &amp; RPI"/>
      <sheetName val="Indexation"/>
      <sheetName val="RPIProfit_Loss"/>
      <sheetName val="RPIBalance"/>
      <sheetName val="RPICap_Int"/>
      <sheetName val="RPINet Balance"/>
      <sheetName val="RPICashflow"/>
      <sheetName val="3Bonds"/>
      <sheetName val="4FDB Swaps"/>
      <sheetName val="4FDB Swaps(2)"/>
      <sheetName val="4FDB Swaps(3)"/>
      <sheetName val="4RBS UBS"/>
      <sheetName val="4Plc"/>
      <sheetName val="8Profit_Loss"/>
      <sheetName val="8Balance"/>
      <sheetName val="8Cap_Int"/>
      <sheetName val="8Net Balance"/>
      <sheetName val="8Cashflow"/>
      <sheetName val="6EuroExpAug08"/>
      <sheetName val="6EuroExpJuly09"/>
      <sheetName val="7Lease08-09"/>
      <sheetName val="EuroBond"/>
      <sheetName val="A"/>
      <sheetName val="InvCert"/>
      <sheetName val="Sup2a cap"/>
      <sheetName val="Budget 0809P13-submitted_300408"/>
      <sheetName val="Budget_int"/>
      <sheetName val="CF_misc_line"/>
      <sheetName val="WP_1_-_8a"/>
      <sheetName val="WP_9-16a"/>
      <sheetName val="WP_17_-25"/>
      <sheetName val="WP_26_-_32"/>
      <sheetName val="WP_33_-_38"/>
      <sheetName val="WP_39_-_50_"/>
      <sheetName val="WP_51_-_"/>
      <sheetName val="Cred_%"/>
      <sheetName val="Bud_-_Debtors"/>
      <sheetName val="Bud_-_bad_debts"/>
      <sheetName val="Bud_-_Trade_Effluent"/>
      <sheetName val="Sales_-_Budget"/>
      <sheetName val="Bud_-_Income"/>
      <sheetName val="debtors_to_sales"/>
      <sheetName val="Sup3c_debtors"/>
      <sheetName val="budg_debt"/>
      <sheetName val="budget_-_disposals"/>
      <sheetName val="opex_0809"/>
      <sheetName val="Sup1_dep_"/>
      <sheetName val="Sup2_cap"/>
      <sheetName val="Infra_update"/>
      <sheetName val="EIB_X_15_&amp;_17_&amp;_RPI"/>
      <sheetName val="RPINet_Balance"/>
      <sheetName val="4FDB_Swaps"/>
      <sheetName val="4FDB_Swaps(2)"/>
      <sheetName val="4FDB_Swaps(3)"/>
      <sheetName val="4RBS_UBS"/>
      <sheetName val="8Net_Balance"/>
      <sheetName val="Sup2a_cap"/>
      <sheetName val="Budget_0809P13-submitted_300408"/>
      <sheetName val="Budget_int1"/>
      <sheetName val="CF_misc_line1"/>
      <sheetName val="WP_1_-_8a1"/>
      <sheetName val="WP_9-16a1"/>
      <sheetName val="WP_17_-251"/>
      <sheetName val="WP_26_-_321"/>
      <sheetName val="WP_33_-_381"/>
      <sheetName val="WP_39_-_50_1"/>
      <sheetName val="WP_51_-_1"/>
      <sheetName val="Cred_%1"/>
      <sheetName val="Bud_-_Debtors1"/>
      <sheetName val="Bud_-_bad_debts1"/>
      <sheetName val="Bud_-_Trade_Effluent1"/>
      <sheetName val="Sales_-_Budget1"/>
      <sheetName val="Bud_-_Income1"/>
      <sheetName val="debtors_to_sales1"/>
      <sheetName val="Sup3c_debtors1"/>
      <sheetName val="budg_debt1"/>
      <sheetName val="budget_-_disposals1"/>
      <sheetName val="opex_08091"/>
      <sheetName val="Sup1_dep_1"/>
      <sheetName val="Sup2_cap1"/>
      <sheetName val="Infra_update1"/>
      <sheetName val="EIB_X_15_&amp;_17_&amp;_RPI1"/>
      <sheetName val="RPINet_Balance1"/>
      <sheetName val="4FDB_Swaps1"/>
      <sheetName val="4FDB_Swaps(2)1"/>
      <sheetName val="4FDB_Swaps(3)1"/>
      <sheetName val="4RBS_UBS1"/>
      <sheetName val="8Net_Balance1"/>
      <sheetName val="Sup2a_cap1"/>
      <sheetName val="Budget_0809P13-submitted_300401"/>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hdcymru.co.uk/regulatory-library/regulatory-library/" TargetMode="External"/><Relationship Id="rId7" Type="http://schemas.openxmlformats.org/officeDocument/2006/relationships/drawing" Target="../drawings/drawing1.xml"/><Relationship Id="rId2" Type="http://schemas.openxmlformats.org/officeDocument/2006/relationships/hyperlink" Target="https://www.stwater.co.uk/regulatory-library/regulatory-library-documents/" TargetMode="External"/><Relationship Id="rId1" Type="http://schemas.openxmlformats.org/officeDocument/2006/relationships/hyperlink" Target="mailto:CorporateResponsibility@severntrent.co.uk" TargetMode="External"/><Relationship Id="rId6" Type="http://schemas.openxmlformats.org/officeDocument/2006/relationships/printerSettings" Target="../printerSettings/printerSettings1.bin"/><Relationship Id="rId5" Type="http://schemas.openxmlformats.org/officeDocument/2006/relationships/hyperlink" Target="https://www.severntrent.com/investors/results-reports-and-presentations/" TargetMode="External"/><Relationship Id="rId4" Type="http://schemas.openxmlformats.org/officeDocument/2006/relationships/hyperlink" Target="https://www.severntrent.com/sustainability-strategy/reports-and-publications/"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www.severntrent.com/content/dam/stw-plc/modern-slavery-statements/modern-slavery-report-2023.pdf" TargetMode="External"/><Relationship Id="rId13" Type="http://schemas.openxmlformats.org/officeDocument/2006/relationships/hyperlink" Target="https://www.severntrent.com/content/dam/stw-plc/responsibility/tax-strategy.pdf" TargetMode="External"/><Relationship Id="rId3" Type="http://schemas.openxmlformats.org/officeDocument/2006/relationships/hyperlink" Target="https://www.severntrent.com/content/dam/stw/ST_Corporate/severn-trent-policies/2023-documents/Group-Conflicts-of-Interest%20Policy%20V2.pdf" TargetMode="External"/><Relationship Id="rId7" Type="http://schemas.openxmlformats.org/officeDocument/2006/relationships/hyperlink" Target="https://www.severntrent.com/content/dam/stw-plc/modern-slavery-statements/modern-slavery-report-2023.pdf" TargetMode="External"/><Relationship Id="rId12" Type="http://schemas.openxmlformats.org/officeDocument/2006/relationships/hyperlink" Target="https://www.severntrent.com/content/dam/stw/ST_Corporate/About_us/Docs/Doing%20the%20right%20thing%202022%20V2.pdf" TargetMode="External"/><Relationship Id="rId17" Type="http://schemas.openxmlformats.org/officeDocument/2006/relationships/drawing" Target="../drawings/drawing5.xml"/><Relationship Id="rId2" Type="http://schemas.openxmlformats.org/officeDocument/2006/relationships/hyperlink" Target="https://www.severntrent.com/content/dam/stw-plc/about-us/2021-remuneration-policy.pdf" TargetMode="External"/><Relationship Id="rId16" Type="http://schemas.openxmlformats.org/officeDocument/2006/relationships/printerSettings" Target="../printerSettings/printerSettings5.bin"/><Relationship Id="rId1" Type="http://schemas.openxmlformats.org/officeDocument/2006/relationships/hyperlink" Target="https://www.severntrent.com/about-us/our-businesses/" TargetMode="External"/><Relationship Id="rId6" Type="http://schemas.openxmlformats.org/officeDocument/2006/relationships/hyperlink" Target="https://www.severntrent.com/content/dam/stw-plc/responsibility/STW-Gender-and-Ethnicity-Report-23.pdf" TargetMode="External"/><Relationship Id="rId11" Type="http://schemas.openxmlformats.org/officeDocument/2006/relationships/hyperlink" Target="https://www.severntrent.com/content/dam/stw-plc/responsibility/tax-strategy.pdf" TargetMode="External"/><Relationship Id="rId5" Type="http://schemas.openxmlformats.org/officeDocument/2006/relationships/hyperlink" Target="https://www.severntrent.com/content/dam/stw/ST_Corporate/severn-trent-policies/2023-documents/Group-Health-Safety-and-Wellbeing-Policy-V2.pdf" TargetMode="External"/><Relationship Id="rId15" Type="http://schemas.openxmlformats.org/officeDocument/2006/relationships/hyperlink" Target="https://www.severntrent.com/content/dam/stw-plc/responsibility/tax-strategy.pdf" TargetMode="External"/><Relationship Id="rId10" Type="http://schemas.openxmlformats.org/officeDocument/2006/relationships/hyperlink" Target="https://www.severntrent.com/content/dam/stw-plc/about-us/2021-remuneration-policy.pdf" TargetMode="External"/><Relationship Id="rId4" Type="http://schemas.openxmlformats.org/officeDocument/2006/relationships/hyperlink" Target="https://www.severntrent.com/content/dam/stw/ST_Corporate/severn-trent-policies/2023-documents/Group-Competition-and-Competitive-Information-Policy-V2.pdf" TargetMode="External"/><Relationship Id="rId9" Type="http://schemas.openxmlformats.org/officeDocument/2006/relationships/hyperlink" Target="https://www.severntrent.com/content/dam/stw/ST_Corporate/severn-trent-policies/2023-documents/Group-Speak-up-Policy-V2.pdf" TargetMode="External"/><Relationship Id="rId14" Type="http://schemas.openxmlformats.org/officeDocument/2006/relationships/hyperlink" Target="https://www.severntrent.com/content/dam/stw/ST_Corporate/About_us/Docs/Doing%20the%20right%20thing%202022%20V2.pdf"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stwater.co.uk/content/dam/stw/my-account/our-charges/2023/ST-NHH-Wholesale-Charges-Scheme-2023-24.pdf" TargetMode="External"/><Relationship Id="rId1" Type="http://schemas.openxmlformats.org/officeDocument/2006/relationships/hyperlink" Target="https://www.stwater.co.uk/content/dam/stw/my-account/our-charges/2024/ste-hh-end-user-charges-scheme-2024-25.pdf"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pageSetUpPr autoPageBreaks="0"/>
  </sheetPr>
  <dimension ref="A1:Q115"/>
  <sheetViews>
    <sheetView showGridLines="0" tabSelected="1" zoomScaleNormal="100" workbookViewId="0"/>
  </sheetViews>
  <sheetFormatPr defaultColWidth="0" defaultRowHeight="14.5" x14ac:dyDescent="0.35"/>
  <cols>
    <col min="1" max="1" width="3" style="7" customWidth="1"/>
    <col min="2" max="2" width="4" style="7" customWidth="1"/>
    <col min="3" max="3" width="19.7265625" style="7" customWidth="1"/>
    <col min="4" max="4" width="3.453125" style="7" customWidth="1"/>
    <col min="5" max="15" width="13.7265625" style="7" customWidth="1"/>
    <col min="16" max="16" width="3.453125" style="7" customWidth="1"/>
    <col min="17" max="17" width="9.1796875" style="7" customWidth="1"/>
    <col min="18" max="16384" width="9.1796875" style="7" hidden="1"/>
  </cols>
  <sheetData>
    <row r="1" spans="1:17" x14ac:dyDescent="0.35">
      <c r="A1" s="137" t="s">
        <v>0</v>
      </c>
      <c r="B1" s="137" t="s">
        <v>0</v>
      </c>
      <c r="C1" s="137" t="s">
        <v>0</v>
      </c>
      <c r="D1" s="137" t="s">
        <v>0</v>
      </c>
      <c r="E1" s="137" t="s">
        <v>0</v>
      </c>
      <c r="F1" s="137" t="s">
        <v>0</v>
      </c>
      <c r="G1" s="137" t="s">
        <v>0</v>
      </c>
      <c r="H1" s="137" t="s">
        <v>0</v>
      </c>
      <c r="I1" s="137" t="s">
        <v>0</v>
      </c>
      <c r="J1" s="137" t="s">
        <v>0</v>
      </c>
      <c r="K1" s="137" t="s">
        <v>0</v>
      </c>
      <c r="L1" s="137" t="s">
        <v>0</v>
      </c>
      <c r="M1" s="137" t="s">
        <v>0</v>
      </c>
      <c r="N1" s="137" t="s">
        <v>0</v>
      </c>
      <c r="O1" s="137" t="s">
        <v>0</v>
      </c>
      <c r="P1" s="137" t="s">
        <v>0</v>
      </c>
      <c r="Q1" s="137" t="s">
        <v>0</v>
      </c>
    </row>
    <row r="2" spans="1:17" x14ac:dyDescent="0.35">
      <c r="A2" s="137" t="s">
        <v>0</v>
      </c>
      <c r="B2" s="138" t="s">
        <v>0</v>
      </c>
      <c r="C2" s="139" t="s">
        <v>0</v>
      </c>
      <c r="D2" s="139" t="s">
        <v>0</v>
      </c>
      <c r="E2" s="139" t="s">
        <v>0</v>
      </c>
      <c r="F2" s="139" t="s">
        <v>0</v>
      </c>
      <c r="G2" s="139" t="s">
        <v>0</v>
      </c>
      <c r="H2" s="139" t="s">
        <v>0</v>
      </c>
      <c r="I2" s="139" t="s">
        <v>0</v>
      </c>
      <c r="J2" s="139" t="s">
        <v>0</v>
      </c>
      <c r="K2" s="139" t="s">
        <v>0</v>
      </c>
      <c r="L2" s="139" t="s">
        <v>0</v>
      </c>
      <c r="M2" s="139" t="s">
        <v>0</v>
      </c>
      <c r="N2" s="139" t="s">
        <v>0</v>
      </c>
      <c r="O2" s="139" t="s">
        <v>0</v>
      </c>
      <c r="P2" s="140" t="s">
        <v>0</v>
      </c>
      <c r="Q2" s="137" t="s">
        <v>0</v>
      </c>
    </row>
    <row r="3" spans="1:17" x14ac:dyDescent="0.35">
      <c r="A3" s="137" t="s">
        <v>0</v>
      </c>
      <c r="B3" s="141" t="s">
        <v>0</v>
      </c>
      <c r="C3" s="142" t="s">
        <v>0</v>
      </c>
      <c r="D3" s="142" t="s">
        <v>0</v>
      </c>
      <c r="E3" s="142" t="s">
        <v>0</v>
      </c>
      <c r="F3" s="142" t="s">
        <v>0</v>
      </c>
      <c r="G3" s="142" t="s">
        <v>0</v>
      </c>
      <c r="H3" s="142" t="s">
        <v>0</v>
      </c>
      <c r="I3" s="142" t="s">
        <v>0</v>
      </c>
      <c r="J3" s="142" t="s">
        <v>0</v>
      </c>
      <c r="K3" s="142" t="s">
        <v>0</v>
      </c>
      <c r="L3" s="142" t="s">
        <v>0</v>
      </c>
      <c r="M3" s="142" t="s">
        <v>0</v>
      </c>
      <c r="N3" s="142" t="s">
        <v>0</v>
      </c>
      <c r="O3" s="142" t="s">
        <v>0</v>
      </c>
      <c r="P3" s="143" t="s">
        <v>0</v>
      </c>
      <c r="Q3" s="137" t="s">
        <v>0</v>
      </c>
    </row>
    <row r="4" spans="1:17" x14ac:dyDescent="0.35">
      <c r="A4" s="137" t="s">
        <v>0</v>
      </c>
      <c r="B4" s="141" t="s">
        <v>0</v>
      </c>
      <c r="C4" s="144"/>
      <c r="D4" s="142" t="s">
        <v>0</v>
      </c>
      <c r="E4" s="142" t="s">
        <v>0</v>
      </c>
      <c r="F4" s="142" t="s">
        <v>0</v>
      </c>
      <c r="G4" s="142" t="s">
        <v>0</v>
      </c>
      <c r="H4" s="142" t="s">
        <v>0</v>
      </c>
      <c r="I4" s="142" t="s">
        <v>0</v>
      </c>
      <c r="J4" s="142" t="s">
        <v>0</v>
      </c>
      <c r="K4" s="142" t="s">
        <v>0</v>
      </c>
      <c r="L4" s="142" t="s">
        <v>0</v>
      </c>
      <c r="M4" s="142" t="s">
        <v>0</v>
      </c>
      <c r="N4" s="142" t="s">
        <v>0</v>
      </c>
      <c r="O4" s="142" t="s">
        <v>0</v>
      </c>
      <c r="P4" s="143" t="s">
        <v>0</v>
      </c>
      <c r="Q4" s="137" t="s">
        <v>0</v>
      </c>
    </row>
    <row r="5" spans="1:17" x14ac:dyDescent="0.35">
      <c r="A5" s="137" t="s">
        <v>0</v>
      </c>
      <c r="B5" s="141" t="s">
        <v>0</v>
      </c>
      <c r="C5" s="142" t="s">
        <v>0</v>
      </c>
      <c r="D5" s="142" t="s">
        <v>0</v>
      </c>
      <c r="E5" s="142" t="s">
        <v>0</v>
      </c>
      <c r="F5" s="142" t="s">
        <v>0</v>
      </c>
      <c r="G5" s="142" t="s">
        <v>0</v>
      </c>
      <c r="H5" s="142" t="s">
        <v>0</v>
      </c>
      <c r="I5" s="142" t="s">
        <v>0</v>
      </c>
      <c r="J5" s="142" t="s">
        <v>0</v>
      </c>
      <c r="K5" s="142" t="s">
        <v>0</v>
      </c>
      <c r="L5" s="142" t="s">
        <v>0</v>
      </c>
      <c r="M5" s="142" t="s">
        <v>0</v>
      </c>
      <c r="N5" s="142" t="s">
        <v>0</v>
      </c>
      <c r="O5" s="142" t="s">
        <v>0</v>
      </c>
      <c r="P5" s="143" t="s">
        <v>0</v>
      </c>
      <c r="Q5" s="137" t="s">
        <v>0</v>
      </c>
    </row>
    <row r="6" spans="1:17" ht="18.5" x14ac:dyDescent="0.45">
      <c r="A6" s="137" t="s">
        <v>0</v>
      </c>
      <c r="B6" s="141" t="s">
        <v>0</v>
      </c>
      <c r="C6" s="145" t="s">
        <v>1</v>
      </c>
      <c r="D6" s="142" t="s">
        <v>0</v>
      </c>
      <c r="E6" s="142" t="s">
        <v>0</v>
      </c>
      <c r="F6" s="142" t="s">
        <v>0</v>
      </c>
      <c r="G6" s="142" t="s">
        <v>0</v>
      </c>
      <c r="H6" s="142" t="s">
        <v>0</v>
      </c>
      <c r="I6" s="142" t="s">
        <v>0</v>
      </c>
      <c r="J6" s="142" t="s">
        <v>0</v>
      </c>
      <c r="K6" s="142" t="s">
        <v>0</v>
      </c>
      <c r="L6" s="142" t="s">
        <v>0</v>
      </c>
      <c r="M6" s="142" t="s">
        <v>0</v>
      </c>
      <c r="N6" s="142" t="s">
        <v>0</v>
      </c>
      <c r="O6" s="142" t="s">
        <v>0</v>
      </c>
      <c r="P6" s="143" t="s">
        <v>0</v>
      </c>
      <c r="Q6" s="137" t="s">
        <v>0</v>
      </c>
    </row>
    <row r="7" spans="1:17" x14ac:dyDescent="0.35">
      <c r="A7" s="137" t="s">
        <v>0</v>
      </c>
      <c r="B7" s="141" t="s">
        <v>0</v>
      </c>
      <c r="C7" s="142" t="s">
        <v>0</v>
      </c>
      <c r="D7" s="142" t="s">
        <v>0</v>
      </c>
      <c r="E7" s="142" t="s">
        <v>0</v>
      </c>
      <c r="F7" s="142" t="s">
        <v>0</v>
      </c>
      <c r="G7" s="142" t="s">
        <v>0</v>
      </c>
      <c r="H7" s="142" t="s">
        <v>0</v>
      </c>
      <c r="I7" s="142" t="s">
        <v>0</v>
      </c>
      <c r="J7" s="142" t="s">
        <v>0</v>
      </c>
      <c r="K7" s="142" t="s">
        <v>0</v>
      </c>
      <c r="L7" s="142" t="s">
        <v>0</v>
      </c>
      <c r="M7" s="142" t="s">
        <v>0</v>
      </c>
      <c r="N7" s="142" t="s">
        <v>0</v>
      </c>
      <c r="O7" s="142" t="s">
        <v>0</v>
      </c>
      <c r="P7" s="143" t="s">
        <v>0</v>
      </c>
      <c r="Q7" s="137" t="s">
        <v>0</v>
      </c>
    </row>
    <row r="8" spans="1:17" ht="51" customHeight="1" x14ac:dyDescent="0.35">
      <c r="A8" s="137" t="s">
        <v>0</v>
      </c>
      <c r="B8" s="141" t="s">
        <v>0</v>
      </c>
      <c r="C8" s="368" t="s">
        <v>2</v>
      </c>
      <c r="D8" s="368"/>
      <c r="E8" s="368"/>
      <c r="F8" s="368"/>
      <c r="G8" s="368"/>
      <c r="H8" s="368"/>
      <c r="I8" s="368"/>
      <c r="J8" s="368"/>
      <c r="K8" s="368"/>
      <c r="L8" s="368"/>
      <c r="M8" s="368"/>
      <c r="N8" s="368"/>
      <c r="O8" s="368"/>
      <c r="P8" s="143" t="s">
        <v>0</v>
      </c>
      <c r="Q8" s="137" t="s">
        <v>0</v>
      </c>
    </row>
    <row r="9" spans="1:17" ht="15.75" customHeight="1" x14ac:dyDescent="0.35">
      <c r="A9" s="137" t="s">
        <v>0</v>
      </c>
      <c r="B9" s="141" t="s">
        <v>0</v>
      </c>
      <c r="C9" s="146" t="s">
        <v>0</v>
      </c>
      <c r="D9" s="146" t="s">
        <v>0</v>
      </c>
      <c r="E9" s="146" t="s">
        <v>0</v>
      </c>
      <c r="F9" s="146" t="s">
        <v>0</v>
      </c>
      <c r="G9" s="146" t="s">
        <v>0</v>
      </c>
      <c r="H9" s="146" t="s">
        <v>0</v>
      </c>
      <c r="I9" s="146" t="s">
        <v>0</v>
      </c>
      <c r="J9" s="146" t="s">
        <v>0</v>
      </c>
      <c r="K9" s="146" t="s">
        <v>0</v>
      </c>
      <c r="L9" s="146" t="s">
        <v>0</v>
      </c>
      <c r="M9" s="146" t="s">
        <v>0</v>
      </c>
      <c r="N9" s="146" t="s">
        <v>0</v>
      </c>
      <c r="O9" s="146" t="s">
        <v>0</v>
      </c>
      <c r="P9" s="143" t="s">
        <v>0</v>
      </c>
      <c r="Q9" s="137" t="s">
        <v>0</v>
      </c>
    </row>
    <row r="10" spans="1:17" x14ac:dyDescent="0.35">
      <c r="A10" s="137" t="s">
        <v>0</v>
      </c>
      <c r="B10" s="141" t="s">
        <v>0</v>
      </c>
      <c r="C10" s="147" t="s">
        <v>3</v>
      </c>
      <c r="D10" s="148" t="s">
        <v>0</v>
      </c>
      <c r="E10" s="147" t="s">
        <v>4</v>
      </c>
      <c r="F10" s="142" t="s">
        <v>0</v>
      </c>
      <c r="G10" s="142" t="s">
        <v>0</v>
      </c>
      <c r="H10" s="142" t="s">
        <v>0</v>
      </c>
      <c r="I10" s="142" t="s">
        <v>0</v>
      </c>
      <c r="J10" s="142" t="s">
        <v>0</v>
      </c>
      <c r="K10" s="142" t="s">
        <v>0</v>
      </c>
      <c r="L10" s="142" t="s">
        <v>0</v>
      </c>
      <c r="M10" s="142" t="s">
        <v>0</v>
      </c>
      <c r="N10" s="142" t="s">
        <v>0</v>
      </c>
      <c r="O10" s="142" t="s">
        <v>0</v>
      </c>
      <c r="P10" s="143" t="s">
        <v>0</v>
      </c>
      <c r="Q10" s="137" t="s">
        <v>0</v>
      </c>
    </row>
    <row r="11" spans="1:17" x14ac:dyDescent="0.35">
      <c r="A11" s="137" t="s">
        <v>0</v>
      </c>
      <c r="B11" s="141" t="s">
        <v>0</v>
      </c>
      <c r="C11" s="170" t="s">
        <v>5</v>
      </c>
      <c r="D11" s="142" t="s">
        <v>0</v>
      </c>
      <c r="E11" s="142" t="s">
        <v>6</v>
      </c>
      <c r="F11" s="142"/>
      <c r="G11" s="142"/>
      <c r="H11" s="142"/>
      <c r="I11" s="142" t="s">
        <v>0</v>
      </c>
      <c r="J11" s="142" t="s">
        <v>0</v>
      </c>
      <c r="K11" s="142" t="s">
        <v>0</v>
      </c>
      <c r="L11" s="142" t="s">
        <v>0</v>
      </c>
      <c r="M11" s="142" t="s">
        <v>0</v>
      </c>
      <c r="N11" s="142" t="s">
        <v>0</v>
      </c>
      <c r="O11" s="142" t="s">
        <v>0</v>
      </c>
      <c r="P11" s="143" t="s">
        <v>0</v>
      </c>
      <c r="Q11" s="137" t="s">
        <v>0</v>
      </c>
    </row>
    <row r="12" spans="1:17" x14ac:dyDescent="0.35">
      <c r="A12" s="137" t="s">
        <v>0</v>
      </c>
      <c r="B12" s="141" t="s">
        <v>0</v>
      </c>
      <c r="C12" s="170" t="s">
        <v>7</v>
      </c>
      <c r="D12" s="142" t="s">
        <v>0</v>
      </c>
      <c r="E12" s="142" t="s">
        <v>8</v>
      </c>
      <c r="F12" s="142"/>
      <c r="G12" s="142"/>
      <c r="H12" s="142"/>
      <c r="I12" s="142" t="s">
        <v>0</v>
      </c>
      <c r="J12" s="142" t="s">
        <v>0</v>
      </c>
      <c r="K12" s="142" t="s">
        <v>0</v>
      </c>
      <c r="L12" s="142" t="s">
        <v>0</v>
      </c>
      <c r="M12" s="142" t="s">
        <v>0</v>
      </c>
      <c r="N12" s="142" t="s">
        <v>0</v>
      </c>
      <c r="O12" s="142" t="s">
        <v>0</v>
      </c>
      <c r="P12" s="143" t="s">
        <v>0</v>
      </c>
      <c r="Q12" s="137" t="s">
        <v>0</v>
      </c>
    </row>
    <row r="13" spans="1:17" x14ac:dyDescent="0.35">
      <c r="A13" s="137" t="s">
        <v>0</v>
      </c>
      <c r="B13" s="141" t="s">
        <v>0</v>
      </c>
      <c r="C13" s="170" t="s">
        <v>9</v>
      </c>
      <c r="D13" s="142" t="s">
        <v>0</v>
      </c>
      <c r="E13" s="142" t="s">
        <v>10</v>
      </c>
      <c r="F13" s="142"/>
      <c r="G13" s="142"/>
      <c r="H13" s="142"/>
      <c r="I13" s="142" t="s">
        <v>0</v>
      </c>
      <c r="J13" s="142" t="s">
        <v>0</v>
      </c>
      <c r="K13" s="142" t="s">
        <v>0</v>
      </c>
      <c r="L13" s="142" t="s">
        <v>0</v>
      </c>
      <c r="M13" s="142" t="s">
        <v>0</v>
      </c>
      <c r="N13" s="142" t="s">
        <v>0</v>
      </c>
      <c r="O13" s="142" t="s">
        <v>0</v>
      </c>
      <c r="P13" s="143" t="s">
        <v>0</v>
      </c>
      <c r="Q13" s="137" t="s">
        <v>0</v>
      </c>
    </row>
    <row r="14" spans="1:17" x14ac:dyDescent="0.35">
      <c r="A14" s="137" t="s">
        <v>0</v>
      </c>
      <c r="B14" s="141" t="s">
        <v>0</v>
      </c>
      <c r="C14" s="184" t="s">
        <v>11</v>
      </c>
      <c r="D14" s="142" t="s">
        <v>0</v>
      </c>
      <c r="E14" s="367" t="s">
        <v>12</v>
      </c>
      <c r="F14" s="367"/>
      <c r="G14" s="367"/>
      <c r="H14" s="367"/>
      <c r="I14" s="367"/>
      <c r="J14" s="367"/>
      <c r="K14" s="367"/>
      <c r="L14" s="367"/>
      <c r="M14" s="367"/>
      <c r="N14" s="367"/>
      <c r="O14" s="367"/>
      <c r="P14" s="143" t="s">
        <v>0</v>
      </c>
      <c r="Q14" s="137" t="s">
        <v>0</v>
      </c>
    </row>
    <row r="15" spans="1:17" x14ac:dyDescent="0.35">
      <c r="A15" s="137" t="s">
        <v>0</v>
      </c>
      <c r="B15" s="141" t="s">
        <v>0</v>
      </c>
      <c r="C15" s="184" t="s">
        <v>13</v>
      </c>
      <c r="D15" s="142" t="s">
        <v>0</v>
      </c>
      <c r="E15" s="142" t="s">
        <v>14</v>
      </c>
      <c r="F15" s="142"/>
      <c r="G15" s="142"/>
      <c r="H15" s="142"/>
      <c r="I15" s="142"/>
      <c r="J15" s="142"/>
      <c r="K15" s="142" t="s">
        <v>0</v>
      </c>
      <c r="L15" s="142" t="s">
        <v>0</v>
      </c>
      <c r="M15" s="142" t="s">
        <v>0</v>
      </c>
      <c r="N15" s="142" t="s">
        <v>0</v>
      </c>
      <c r="O15" s="142" t="s">
        <v>0</v>
      </c>
      <c r="P15" s="143" t="s">
        <v>0</v>
      </c>
      <c r="Q15" s="137" t="s">
        <v>0</v>
      </c>
    </row>
    <row r="16" spans="1:17" x14ac:dyDescent="0.35">
      <c r="A16" s="137" t="s">
        <v>0</v>
      </c>
      <c r="B16" s="141" t="s">
        <v>0</v>
      </c>
      <c r="C16" s="185" t="s">
        <v>15</v>
      </c>
      <c r="D16" s="142" t="s">
        <v>0</v>
      </c>
      <c r="E16" s="142" t="s">
        <v>16</v>
      </c>
      <c r="F16" s="142"/>
      <c r="G16" s="142"/>
      <c r="H16" s="142"/>
      <c r="I16" s="142"/>
      <c r="J16" s="142"/>
      <c r="K16" s="142"/>
      <c r="L16" s="142"/>
      <c r="M16" s="142"/>
      <c r="N16" s="142"/>
      <c r="O16" s="142" t="s">
        <v>0</v>
      </c>
      <c r="P16" s="143" t="s">
        <v>0</v>
      </c>
      <c r="Q16" s="137" t="s">
        <v>0</v>
      </c>
    </row>
    <row r="17" spans="1:17" x14ac:dyDescent="0.35">
      <c r="A17" s="137" t="s">
        <v>0</v>
      </c>
      <c r="B17" s="141" t="s">
        <v>0</v>
      </c>
      <c r="C17" s="184" t="s">
        <v>17</v>
      </c>
      <c r="D17" s="142" t="s">
        <v>0</v>
      </c>
      <c r="E17" s="369" t="s">
        <v>18</v>
      </c>
      <c r="F17" s="369"/>
      <c r="G17" s="369"/>
      <c r="H17" s="369"/>
      <c r="I17" s="369"/>
      <c r="J17" s="369"/>
      <c r="K17" s="369"/>
      <c r="L17" s="369"/>
      <c r="M17" s="369"/>
      <c r="N17" s="369"/>
      <c r="O17" s="369"/>
      <c r="P17" s="143" t="s">
        <v>0</v>
      </c>
      <c r="Q17" s="137" t="s">
        <v>0</v>
      </c>
    </row>
    <row r="18" spans="1:17" x14ac:dyDescent="0.35">
      <c r="A18" s="137" t="s">
        <v>0</v>
      </c>
      <c r="B18" s="141" t="s">
        <v>0</v>
      </c>
      <c r="C18" s="257" t="s">
        <v>19</v>
      </c>
      <c r="D18" s="142" t="s">
        <v>0</v>
      </c>
      <c r="E18" s="142" t="s">
        <v>20</v>
      </c>
      <c r="F18" s="142"/>
      <c r="G18" s="142"/>
      <c r="H18" s="142"/>
      <c r="I18" s="142"/>
      <c r="J18" s="142"/>
      <c r="K18" s="142"/>
      <c r="L18" s="142"/>
      <c r="M18" s="142"/>
      <c r="N18" s="142"/>
      <c r="O18" s="142"/>
      <c r="P18" s="143" t="s">
        <v>0</v>
      </c>
      <c r="Q18" s="137" t="s">
        <v>0</v>
      </c>
    </row>
    <row r="19" spans="1:17" x14ac:dyDescent="0.35">
      <c r="A19" s="137"/>
      <c r="B19" s="141"/>
      <c r="C19" s="149"/>
      <c r="D19" s="142"/>
      <c r="E19" s="142"/>
      <c r="F19" s="142"/>
      <c r="G19" s="142"/>
      <c r="H19" s="142"/>
      <c r="I19" s="142"/>
      <c r="J19" s="142"/>
      <c r="K19" s="142"/>
      <c r="L19" s="142"/>
      <c r="M19" s="142"/>
      <c r="N19" s="142"/>
      <c r="O19" s="142"/>
      <c r="P19" s="143"/>
      <c r="Q19" s="137"/>
    </row>
    <row r="20" spans="1:17" x14ac:dyDescent="0.35">
      <c r="A20" s="137" t="s">
        <v>0</v>
      </c>
      <c r="B20" s="141" t="s">
        <v>0</v>
      </c>
      <c r="C20" s="150" t="s">
        <v>21</v>
      </c>
      <c r="D20" s="142" t="s">
        <v>0</v>
      </c>
      <c r="E20" s="142" t="s">
        <v>0</v>
      </c>
      <c r="F20" s="142" t="s">
        <v>0</v>
      </c>
      <c r="G20" s="142" t="s">
        <v>0</v>
      </c>
      <c r="H20" s="142" t="s">
        <v>0</v>
      </c>
      <c r="I20" s="142" t="s">
        <v>0</v>
      </c>
      <c r="J20" s="142" t="s">
        <v>0</v>
      </c>
      <c r="K20" s="142" t="s">
        <v>0</v>
      </c>
      <c r="L20" s="142" t="s">
        <v>0</v>
      </c>
      <c r="M20" s="142" t="s">
        <v>0</v>
      </c>
      <c r="N20" s="142" t="s">
        <v>0</v>
      </c>
      <c r="O20" s="142" t="s">
        <v>0</v>
      </c>
      <c r="P20" s="143" t="s">
        <v>0</v>
      </c>
      <c r="Q20" s="137" t="s">
        <v>0</v>
      </c>
    </row>
    <row r="21" spans="1:17" x14ac:dyDescent="0.35">
      <c r="A21" s="137" t="s">
        <v>0</v>
      </c>
      <c r="B21" s="141" t="s">
        <v>0</v>
      </c>
      <c r="C21" s="86" t="s">
        <v>22</v>
      </c>
      <c r="D21" s="142"/>
      <c r="E21" s="142"/>
      <c r="F21" s="142"/>
      <c r="G21" s="142" t="s">
        <v>0</v>
      </c>
      <c r="H21" s="142" t="s">
        <v>0</v>
      </c>
      <c r="I21" s="142" t="s">
        <v>0</v>
      </c>
      <c r="J21" s="142" t="s">
        <v>0</v>
      </c>
      <c r="K21" s="142" t="s">
        <v>0</v>
      </c>
      <c r="L21" s="142" t="s">
        <v>0</v>
      </c>
      <c r="M21" s="142" t="s">
        <v>0</v>
      </c>
      <c r="N21" s="142" t="s">
        <v>0</v>
      </c>
      <c r="O21" s="142" t="s">
        <v>0</v>
      </c>
      <c r="P21" s="143" t="s">
        <v>0</v>
      </c>
      <c r="Q21" s="137" t="s">
        <v>0</v>
      </c>
    </row>
    <row r="22" spans="1:17" x14ac:dyDescent="0.35">
      <c r="A22" s="137" t="s">
        <v>0</v>
      </c>
      <c r="B22" s="141" t="s">
        <v>0</v>
      </c>
      <c r="C22" s="86" t="s">
        <v>23</v>
      </c>
      <c r="D22" s="142"/>
      <c r="E22" s="142"/>
      <c r="F22" s="142"/>
      <c r="G22" s="142" t="s">
        <v>0</v>
      </c>
      <c r="H22" s="142" t="s">
        <v>0</v>
      </c>
      <c r="I22" s="142" t="s">
        <v>0</v>
      </c>
      <c r="J22" s="142" t="s">
        <v>0</v>
      </c>
      <c r="K22" s="142" t="s">
        <v>0</v>
      </c>
      <c r="L22" s="142" t="s">
        <v>0</v>
      </c>
      <c r="M22" s="142" t="s">
        <v>0</v>
      </c>
      <c r="N22" s="142" t="s">
        <v>0</v>
      </c>
      <c r="O22" s="142" t="s">
        <v>0</v>
      </c>
      <c r="P22" s="143" t="s">
        <v>0</v>
      </c>
      <c r="Q22" s="137" t="s">
        <v>0</v>
      </c>
    </row>
    <row r="23" spans="1:17" x14ac:dyDescent="0.35">
      <c r="A23" s="137" t="s">
        <v>0</v>
      </c>
      <c r="B23" s="141" t="s">
        <v>0</v>
      </c>
      <c r="C23" s="86" t="s">
        <v>24</v>
      </c>
      <c r="D23" s="142"/>
      <c r="E23" s="142"/>
      <c r="F23" s="142"/>
      <c r="G23" s="142" t="s">
        <v>0</v>
      </c>
      <c r="H23" s="142" t="s">
        <v>0</v>
      </c>
      <c r="I23" s="142" t="s">
        <v>0</v>
      </c>
      <c r="J23" s="142" t="s">
        <v>0</v>
      </c>
      <c r="K23" s="142" t="s">
        <v>0</v>
      </c>
      <c r="L23" s="142" t="s">
        <v>0</v>
      </c>
      <c r="M23" s="142" t="s">
        <v>0</v>
      </c>
      <c r="N23" s="142" t="s">
        <v>0</v>
      </c>
      <c r="O23" s="142" t="s">
        <v>0</v>
      </c>
      <c r="P23" s="143" t="s">
        <v>0</v>
      </c>
      <c r="Q23" s="137" t="s">
        <v>0</v>
      </c>
    </row>
    <row r="24" spans="1:17" x14ac:dyDescent="0.35">
      <c r="A24" s="137" t="s">
        <v>0</v>
      </c>
      <c r="B24" s="141" t="s">
        <v>0</v>
      </c>
      <c r="C24" s="86" t="s">
        <v>25</v>
      </c>
      <c r="D24" s="142"/>
      <c r="E24" s="142"/>
      <c r="F24" s="142"/>
      <c r="G24" s="142" t="s">
        <v>0</v>
      </c>
      <c r="H24" s="142" t="s">
        <v>0</v>
      </c>
      <c r="I24" s="142" t="s">
        <v>0</v>
      </c>
      <c r="J24" s="142" t="s">
        <v>0</v>
      </c>
      <c r="K24" s="142" t="s">
        <v>0</v>
      </c>
      <c r="L24" s="142" t="s">
        <v>0</v>
      </c>
      <c r="M24" s="142" t="s">
        <v>0</v>
      </c>
      <c r="N24" s="142" t="s">
        <v>0</v>
      </c>
      <c r="O24" s="142" t="s">
        <v>0</v>
      </c>
      <c r="P24" s="143" t="s">
        <v>0</v>
      </c>
      <c r="Q24" s="137" t="s">
        <v>0</v>
      </c>
    </row>
    <row r="25" spans="1:17" x14ac:dyDescent="0.35">
      <c r="A25" s="137" t="s">
        <v>0</v>
      </c>
      <c r="B25" s="141" t="s">
        <v>0</v>
      </c>
      <c r="C25" s="149" t="s">
        <v>0</v>
      </c>
      <c r="D25" s="142" t="s">
        <v>0</v>
      </c>
      <c r="E25" s="142" t="s">
        <v>0</v>
      </c>
      <c r="F25" s="142" t="s">
        <v>0</v>
      </c>
      <c r="G25" s="142" t="s">
        <v>0</v>
      </c>
      <c r="H25" s="142" t="s">
        <v>0</v>
      </c>
      <c r="I25" s="142" t="s">
        <v>0</v>
      </c>
      <c r="J25" s="142" t="s">
        <v>0</v>
      </c>
      <c r="K25" s="142" t="s">
        <v>0</v>
      </c>
      <c r="L25" s="142" t="s">
        <v>0</v>
      </c>
      <c r="M25" s="142" t="s">
        <v>0</v>
      </c>
      <c r="N25" s="142" t="s">
        <v>0</v>
      </c>
      <c r="O25" s="142" t="s">
        <v>0</v>
      </c>
      <c r="P25" s="143" t="s">
        <v>0</v>
      </c>
      <c r="Q25" s="137" t="s">
        <v>0</v>
      </c>
    </row>
    <row r="26" spans="1:17" x14ac:dyDescent="0.35">
      <c r="A26" s="137" t="s">
        <v>0</v>
      </c>
      <c r="B26" s="141" t="s">
        <v>0</v>
      </c>
      <c r="C26" s="150" t="s">
        <v>26</v>
      </c>
      <c r="D26" s="142" t="s">
        <v>0</v>
      </c>
      <c r="E26" s="142" t="s">
        <v>0</v>
      </c>
      <c r="F26" s="142" t="s">
        <v>0</v>
      </c>
      <c r="G26" s="142" t="s">
        <v>0</v>
      </c>
      <c r="H26" s="142" t="s">
        <v>0</v>
      </c>
      <c r="I26" s="142" t="s">
        <v>0</v>
      </c>
      <c r="J26" s="142" t="s">
        <v>0</v>
      </c>
      <c r="K26" s="142" t="s">
        <v>0</v>
      </c>
      <c r="L26" s="142" t="s">
        <v>0</v>
      </c>
      <c r="M26" s="142" t="s">
        <v>0</v>
      </c>
      <c r="N26" s="142" t="s">
        <v>0</v>
      </c>
      <c r="O26" s="142" t="s">
        <v>0</v>
      </c>
      <c r="P26" s="143" t="s">
        <v>0</v>
      </c>
      <c r="Q26" s="137" t="s">
        <v>0</v>
      </c>
    </row>
    <row r="27" spans="1:17" x14ac:dyDescent="0.35">
      <c r="A27" s="137" t="s">
        <v>0</v>
      </c>
      <c r="B27" s="141" t="s">
        <v>0</v>
      </c>
      <c r="C27" s="369" t="s">
        <v>27</v>
      </c>
      <c r="D27" s="369"/>
      <c r="E27" s="369"/>
      <c r="F27" s="369"/>
      <c r="G27" s="369"/>
      <c r="H27" s="369"/>
      <c r="I27" s="369"/>
      <c r="J27" s="369"/>
      <c r="K27" s="369"/>
      <c r="L27" s="369"/>
      <c r="M27" s="369"/>
      <c r="N27" s="369"/>
      <c r="O27" s="369"/>
      <c r="P27" s="143" t="s">
        <v>0</v>
      </c>
      <c r="Q27" s="137" t="s">
        <v>0</v>
      </c>
    </row>
    <row r="28" spans="1:17" x14ac:dyDescent="0.35">
      <c r="A28" s="137" t="s">
        <v>0</v>
      </c>
      <c r="B28" s="141" t="s">
        <v>0</v>
      </c>
      <c r="C28" s="151" t="s">
        <v>28</v>
      </c>
      <c r="D28" s="152"/>
      <c r="E28" s="152"/>
      <c r="F28" s="152"/>
      <c r="G28" s="146" t="s">
        <v>0</v>
      </c>
      <c r="H28" s="146" t="s">
        <v>0</v>
      </c>
      <c r="I28" s="146" t="s">
        <v>0</v>
      </c>
      <c r="J28" s="146" t="s">
        <v>0</v>
      </c>
      <c r="K28" s="146" t="s">
        <v>0</v>
      </c>
      <c r="L28" s="146" t="s">
        <v>0</v>
      </c>
      <c r="M28" s="146" t="s">
        <v>0</v>
      </c>
      <c r="N28" s="146" t="s">
        <v>0</v>
      </c>
      <c r="O28" s="146" t="s">
        <v>0</v>
      </c>
      <c r="P28" s="143" t="s">
        <v>0</v>
      </c>
      <c r="Q28" s="137" t="s">
        <v>0</v>
      </c>
    </row>
    <row r="29" spans="1:17" ht="47.25" customHeight="1" x14ac:dyDescent="0.35">
      <c r="A29" s="137" t="s">
        <v>0</v>
      </c>
      <c r="B29" s="153" t="s">
        <v>0</v>
      </c>
      <c r="C29" s="154" t="s">
        <v>0</v>
      </c>
      <c r="D29" s="154" t="s">
        <v>0</v>
      </c>
      <c r="E29" s="154" t="s">
        <v>0</v>
      </c>
      <c r="F29" s="154" t="s">
        <v>0</v>
      </c>
      <c r="G29" s="154" t="s">
        <v>0</v>
      </c>
      <c r="H29" s="154" t="s">
        <v>0</v>
      </c>
      <c r="I29" s="154" t="s">
        <v>0</v>
      </c>
      <c r="J29" s="154" t="s">
        <v>0</v>
      </c>
      <c r="K29" s="154" t="s">
        <v>0</v>
      </c>
      <c r="L29" s="154" t="s">
        <v>0</v>
      </c>
      <c r="M29" s="154" t="s">
        <v>0</v>
      </c>
      <c r="N29" s="154" t="s">
        <v>0</v>
      </c>
      <c r="O29" s="154" t="s">
        <v>0</v>
      </c>
      <c r="P29" s="155" t="s">
        <v>0</v>
      </c>
      <c r="Q29" s="137" t="s">
        <v>0</v>
      </c>
    </row>
    <row r="30" spans="1:17" ht="15" customHeight="1" x14ac:dyDescent="0.35">
      <c r="A30" s="137" t="s">
        <v>0</v>
      </c>
      <c r="B30" s="137" t="s">
        <v>0</v>
      </c>
      <c r="C30" s="137" t="s">
        <v>0</v>
      </c>
      <c r="D30" s="137" t="s">
        <v>0</v>
      </c>
      <c r="E30" s="137" t="s">
        <v>0</v>
      </c>
      <c r="F30" s="137" t="s">
        <v>0</v>
      </c>
      <c r="G30" s="137" t="s">
        <v>0</v>
      </c>
      <c r="H30" s="137" t="s">
        <v>0</v>
      </c>
      <c r="I30" s="137" t="s">
        <v>0</v>
      </c>
      <c r="J30" s="137" t="s">
        <v>0</v>
      </c>
      <c r="K30" s="137" t="s">
        <v>0</v>
      </c>
      <c r="L30" s="137" t="s">
        <v>0</v>
      </c>
      <c r="M30" s="137" t="s">
        <v>0</v>
      </c>
      <c r="N30" s="137" t="s">
        <v>0</v>
      </c>
      <c r="O30" s="137" t="s">
        <v>0</v>
      </c>
      <c r="P30" s="137" t="s">
        <v>0</v>
      </c>
      <c r="Q30" s="137" t="s">
        <v>0</v>
      </c>
    </row>
    <row r="31" spans="1:17" x14ac:dyDescent="0.35">
      <c r="A31" s="137" t="s">
        <v>0</v>
      </c>
      <c r="B31" s="137" t="s">
        <v>0</v>
      </c>
      <c r="C31" s="137" t="s">
        <v>0</v>
      </c>
      <c r="D31" s="137" t="s">
        <v>0</v>
      </c>
      <c r="E31" s="137" t="s">
        <v>0</v>
      </c>
      <c r="F31" s="137" t="s">
        <v>0</v>
      </c>
      <c r="G31" s="137" t="s">
        <v>0</v>
      </c>
      <c r="H31" s="137" t="s">
        <v>0</v>
      </c>
      <c r="I31" s="137" t="s">
        <v>0</v>
      </c>
      <c r="J31" s="137" t="s">
        <v>0</v>
      </c>
      <c r="K31" s="137" t="s">
        <v>0</v>
      </c>
      <c r="L31" s="137" t="s">
        <v>0</v>
      </c>
      <c r="M31" s="137" t="s">
        <v>0</v>
      </c>
      <c r="N31" s="137" t="s">
        <v>0</v>
      </c>
      <c r="O31" s="137" t="s">
        <v>0</v>
      </c>
      <c r="P31" s="137" t="s">
        <v>0</v>
      </c>
      <c r="Q31" s="137" t="s">
        <v>0</v>
      </c>
    </row>
    <row r="32" spans="1:17" x14ac:dyDescent="0.35">
      <c r="A32" s="137" t="s">
        <v>0</v>
      </c>
      <c r="B32" s="137" t="s">
        <v>0</v>
      </c>
      <c r="C32" s="137" t="s">
        <v>0</v>
      </c>
      <c r="D32" s="137" t="s">
        <v>0</v>
      </c>
      <c r="E32" s="137" t="s">
        <v>0</v>
      </c>
      <c r="F32" s="137" t="s">
        <v>0</v>
      </c>
      <c r="G32" s="137" t="s">
        <v>0</v>
      </c>
      <c r="H32" s="137" t="s">
        <v>0</v>
      </c>
      <c r="I32" s="137" t="s">
        <v>0</v>
      </c>
      <c r="J32" s="137" t="s">
        <v>0</v>
      </c>
      <c r="K32" s="137" t="s">
        <v>0</v>
      </c>
      <c r="L32" s="137" t="s">
        <v>0</v>
      </c>
      <c r="M32" s="137" t="s">
        <v>0</v>
      </c>
      <c r="N32" s="137" t="s">
        <v>0</v>
      </c>
      <c r="O32" s="137" t="s">
        <v>0</v>
      </c>
      <c r="P32" s="137" t="s">
        <v>0</v>
      </c>
      <c r="Q32" s="137" t="s">
        <v>0</v>
      </c>
    </row>
    <row r="33" spans="1:17" x14ac:dyDescent="0.35">
      <c r="A33" s="137" t="s">
        <v>0</v>
      </c>
      <c r="B33" s="137" t="s">
        <v>0</v>
      </c>
      <c r="C33" s="137" t="s">
        <v>0</v>
      </c>
      <c r="D33" s="137" t="s">
        <v>0</v>
      </c>
      <c r="E33" s="137" t="s">
        <v>0</v>
      </c>
      <c r="F33" s="137" t="s">
        <v>0</v>
      </c>
      <c r="G33" s="137" t="s">
        <v>0</v>
      </c>
      <c r="H33" s="137" t="s">
        <v>0</v>
      </c>
      <c r="I33" s="137" t="s">
        <v>0</v>
      </c>
      <c r="J33" s="137" t="s">
        <v>0</v>
      </c>
      <c r="K33" s="137" t="s">
        <v>0</v>
      </c>
      <c r="L33" s="137" t="s">
        <v>0</v>
      </c>
      <c r="M33" s="137" t="s">
        <v>0</v>
      </c>
      <c r="N33" s="137" t="s">
        <v>0</v>
      </c>
      <c r="O33" s="137" t="s">
        <v>0</v>
      </c>
      <c r="P33" s="137" t="s">
        <v>0</v>
      </c>
      <c r="Q33" s="137" t="s">
        <v>0</v>
      </c>
    </row>
    <row r="34" spans="1:17" x14ac:dyDescent="0.35">
      <c r="A34" s="137" t="s">
        <v>0</v>
      </c>
      <c r="B34" s="137" t="s">
        <v>0</v>
      </c>
      <c r="C34" s="137" t="s">
        <v>0</v>
      </c>
      <c r="D34" s="137" t="s">
        <v>0</v>
      </c>
      <c r="E34" s="137" t="s">
        <v>0</v>
      </c>
      <c r="F34" s="137" t="s">
        <v>0</v>
      </c>
      <c r="G34" s="137" t="s">
        <v>0</v>
      </c>
      <c r="H34" s="137" t="s">
        <v>0</v>
      </c>
      <c r="I34" s="137" t="s">
        <v>0</v>
      </c>
      <c r="J34" s="137" t="s">
        <v>0</v>
      </c>
      <c r="K34" s="137" t="s">
        <v>0</v>
      </c>
      <c r="L34" s="137" t="s">
        <v>0</v>
      </c>
      <c r="M34" s="137" t="s">
        <v>0</v>
      </c>
      <c r="N34" s="137" t="s">
        <v>0</v>
      </c>
      <c r="O34" s="137" t="s">
        <v>0</v>
      </c>
      <c r="P34" s="137" t="s">
        <v>0</v>
      </c>
      <c r="Q34" s="137" t="s">
        <v>0</v>
      </c>
    </row>
    <row r="35" spans="1:17" x14ac:dyDescent="0.35">
      <c r="A35" s="137" t="s">
        <v>0</v>
      </c>
      <c r="B35" s="137" t="s">
        <v>0</v>
      </c>
      <c r="C35" s="137" t="s">
        <v>0</v>
      </c>
      <c r="D35" s="137" t="s">
        <v>0</v>
      </c>
      <c r="E35" s="137" t="s">
        <v>0</v>
      </c>
      <c r="F35" s="137" t="s">
        <v>0</v>
      </c>
      <c r="G35" s="137" t="s">
        <v>0</v>
      </c>
      <c r="H35" s="137" t="s">
        <v>0</v>
      </c>
      <c r="I35" s="137" t="s">
        <v>0</v>
      </c>
      <c r="J35" s="137" t="s">
        <v>0</v>
      </c>
      <c r="K35" s="137" t="s">
        <v>0</v>
      </c>
      <c r="L35" s="137" t="s">
        <v>0</v>
      </c>
      <c r="M35" s="137" t="s">
        <v>0</v>
      </c>
      <c r="N35" s="137" t="s">
        <v>0</v>
      </c>
      <c r="O35" s="137" t="s">
        <v>0</v>
      </c>
      <c r="P35" s="137" t="s">
        <v>0</v>
      </c>
      <c r="Q35" s="137" t="s">
        <v>0</v>
      </c>
    </row>
    <row r="36" spans="1:17" x14ac:dyDescent="0.35">
      <c r="A36" s="137" t="s">
        <v>0</v>
      </c>
      <c r="B36" s="137" t="s">
        <v>0</v>
      </c>
      <c r="C36" s="137" t="s">
        <v>0</v>
      </c>
      <c r="D36" s="137" t="s">
        <v>0</v>
      </c>
      <c r="E36" s="137" t="s">
        <v>0</v>
      </c>
      <c r="F36" s="137" t="s">
        <v>0</v>
      </c>
      <c r="G36" s="137" t="s">
        <v>0</v>
      </c>
      <c r="H36" s="137" t="s">
        <v>0</v>
      </c>
      <c r="I36" s="137" t="s">
        <v>0</v>
      </c>
      <c r="J36" s="137" t="s">
        <v>0</v>
      </c>
      <c r="K36" s="137" t="s">
        <v>0</v>
      </c>
      <c r="L36" s="137" t="s">
        <v>0</v>
      </c>
      <c r="M36" s="137" t="s">
        <v>0</v>
      </c>
      <c r="N36" s="137" t="s">
        <v>0</v>
      </c>
      <c r="O36" s="137" t="s">
        <v>0</v>
      </c>
      <c r="P36" s="137" t="s">
        <v>0</v>
      </c>
      <c r="Q36" s="137" t="s">
        <v>0</v>
      </c>
    </row>
    <row r="37" spans="1:17" x14ac:dyDescent="0.35">
      <c r="A37" s="137" t="s">
        <v>0</v>
      </c>
      <c r="B37" s="137" t="s">
        <v>0</v>
      </c>
      <c r="C37" s="137" t="s">
        <v>0</v>
      </c>
      <c r="D37" s="137" t="s">
        <v>0</v>
      </c>
      <c r="E37" s="137" t="s">
        <v>0</v>
      </c>
      <c r="F37" s="137" t="s">
        <v>0</v>
      </c>
      <c r="G37" s="137" t="s">
        <v>0</v>
      </c>
      <c r="H37" s="137" t="s">
        <v>0</v>
      </c>
      <c r="I37" s="137" t="s">
        <v>0</v>
      </c>
      <c r="J37" s="137" t="s">
        <v>0</v>
      </c>
      <c r="K37" s="137" t="s">
        <v>0</v>
      </c>
      <c r="L37" s="137" t="s">
        <v>0</v>
      </c>
      <c r="M37" s="137" t="s">
        <v>0</v>
      </c>
      <c r="N37" s="137" t="s">
        <v>0</v>
      </c>
      <c r="O37" s="137" t="s">
        <v>0</v>
      </c>
      <c r="P37" s="137" t="s">
        <v>0</v>
      </c>
      <c r="Q37" s="137" t="s">
        <v>0</v>
      </c>
    </row>
    <row r="38" spans="1:17" x14ac:dyDescent="0.35">
      <c r="A38" s="137" t="s">
        <v>0</v>
      </c>
      <c r="B38" s="137" t="s">
        <v>0</v>
      </c>
      <c r="C38" s="137" t="s">
        <v>0</v>
      </c>
      <c r="D38" s="137" t="s">
        <v>0</v>
      </c>
      <c r="E38" s="137" t="s">
        <v>0</v>
      </c>
      <c r="F38" s="137" t="s">
        <v>0</v>
      </c>
      <c r="G38" s="137" t="s">
        <v>0</v>
      </c>
      <c r="H38" s="137" t="s">
        <v>0</v>
      </c>
      <c r="I38" s="137" t="s">
        <v>0</v>
      </c>
      <c r="J38" s="137" t="s">
        <v>0</v>
      </c>
      <c r="K38" s="137" t="s">
        <v>0</v>
      </c>
      <c r="L38" s="137" t="s">
        <v>0</v>
      </c>
      <c r="M38" s="137" t="s">
        <v>0</v>
      </c>
      <c r="N38" s="137" t="s">
        <v>0</v>
      </c>
      <c r="O38" s="137" t="s">
        <v>0</v>
      </c>
      <c r="P38" s="137" t="s">
        <v>0</v>
      </c>
      <c r="Q38" s="137" t="s">
        <v>0</v>
      </c>
    </row>
    <row r="39" spans="1:17" x14ac:dyDescent="0.35">
      <c r="A39" s="137" t="s">
        <v>0</v>
      </c>
      <c r="B39" s="137" t="s">
        <v>0</v>
      </c>
      <c r="C39" s="137" t="s">
        <v>0</v>
      </c>
      <c r="D39" s="137" t="s">
        <v>0</v>
      </c>
      <c r="E39" s="137" t="s">
        <v>0</v>
      </c>
      <c r="F39" s="137" t="s">
        <v>0</v>
      </c>
      <c r="G39" s="137" t="s">
        <v>0</v>
      </c>
      <c r="H39" s="137" t="s">
        <v>0</v>
      </c>
      <c r="I39" s="137" t="s">
        <v>0</v>
      </c>
      <c r="J39" s="137" t="s">
        <v>0</v>
      </c>
      <c r="K39" s="137" t="s">
        <v>0</v>
      </c>
      <c r="L39" s="137" t="s">
        <v>0</v>
      </c>
      <c r="M39" s="137" t="s">
        <v>0</v>
      </c>
      <c r="N39" s="137" t="s">
        <v>0</v>
      </c>
      <c r="O39" s="137" t="s">
        <v>0</v>
      </c>
      <c r="P39" s="137" t="s">
        <v>0</v>
      </c>
      <c r="Q39" s="137" t="s">
        <v>0</v>
      </c>
    </row>
    <row r="40" spans="1:17" x14ac:dyDescent="0.35">
      <c r="A40" s="137" t="s">
        <v>0</v>
      </c>
      <c r="B40" s="137" t="s">
        <v>0</v>
      </c>
      <c r="C40" s="137" t="s">
        <v>0</v>
      </c>
      <c r="D40" s="137" t="s">
        <v>0</v>
      </c>
      <c r="E40" s="137" t="s">
        <v>0</v>
      </c>
      <c r="F40" s="137" t="s">
        <v>0</v>
      </c>
      <c r="G40" s="137" t="s">
        <v>0</v>
      </c>
      <c r="H40" s="137" t="s">
        <v>0</v>
      </c>
      <c r="I40" s="137" t="s">
        <v>0</v>
      </c>
      <c r="J40" s="137" t="s">
        <v>0</v>
      </c>
      <c r="K40" s="137" t="s">
        <v>0</v>
      </c>
      <c r="L40" s="137" t="s">
        <v>0</v>
      </c>
      <c r="M40" s="137" t="s">
        <v>0</v>
      </c>
      <c r="N40" s="137" t="s">
        <v>0</v>
      </c>
      <c r="O40" s="137" t="s">
        <v>0</v>
      </c>
      <c r="P40" s="137" t="s">
        <v>0</v>
      </c>
      <c r="Q40" s="137" t="s">
        <v>0</v>
      </c>
    </row>
    <row r="41" spans="1:17" x14ac:dyDescent="0.35">
      <c r="A41" s="137" t="s">
        <v>0</v>
      </c>
      <c r="B41" s="137" t="s">
        <v>0</v>
      </c>
      <c r="C41" s="137" t="s">
        <v>0</v>
      </c>
      <c r="D41" s="137" t="s">
        <v>0</v>
      </c>
      <c r="E41" s="137" t="s">
        <v>0</v>
      </c>
      <c r="F41" s="137" t="s">
        <v>0</v>
      </c>
      <c r="G41" s="137" t="s">
        <v>0</v>
      </c>
      <c r="H41" s="137" t="s">
        <v>0</v>
      </c>
      <c r="I41" s="137" t="s">
        <v>0</v>
      </c>
      <c r="J41" s="137" t="s">
        <v>0</v>
      </c>
      <c r="K41" s="137" t="s">
        <v>0</v>
      </c>
      <c r="L41" s="137" t="s">
        <v>0</v>
      </c>
      <c r="M41" s="137" t="s">
        <v>0</v>
      </c>
      <c r="N41" s="137" t="s">
        <v>0</v>
      </c>
      <c r="O41" s="137" t="s">
        <v>0</v>
      </c>
      <c r="P41" s="137" t="s">
        <v>0</v>
      </c>
      <c r="Q41" s="137" t="s">
        <v>0</v>
      </c>
    </row>
    <row r="42" spans="1:17" x14ac:dyDescent="0.35">
      <c r="A42" s="137" t="s">
        <v>0</v>
      </c>
      <c r="B42" s="137" t="s">
        <v>0</v>
      </c>
      <c r="C42" s="137" t="s">
        <v>0</v>
      </c>
      <c r="D42" s="137" t="s">
        <v>0</v>
      </c>
      <c r="E42" s="137" t="s">
        <v>0</v>
      </c>
      <c r="F42" s="137" t="s">
        <v>0</v>
      </c>
      <c r="G42" s="137" t="s">
        <v>0</v>
      </c>
      <c r="H42" s="137" t="s">
        <v>0</v>
      </c>
      <c r="I42" s="137" t="s">
        <v>0</v>
      </c>
      <c r="J42" s="137" t="s">
        <v>0</v>
      </c>
      <c r="K42" s="137" t="s">
        <v>0</v>
      </c>
      <c r="L42" s="137" t="s">
        <v>0</v>
      </c>
      <c r="M42" s="137" t="s">
        <v>0</v>
      </c>
      <c r="N42" s="137" t="s">
        <v>0</v>
      </c>
      <c r="O42" s="137" t="s">
        <v>0</v>
      </c>
      <c r="P42" s="137" t="s">
        <v>0</v>
      </c>
      <c r="Q42" s="137" t="s">
        <v>0</v>
      </c>
    </row>
    <row r="43" spans="1:17" x14ac:dyDescent="0.35">
      <c r="A43" s="137" t="s">
        <v>0</v>
      </c>
      <c r="B43" s="137" t="s">
        <v>0</v>
      </c>
      <c r="C43" s="137" t="s">
        <v>0</v>
      </c>
      <c r="D43" s="137" t="s">
        <v>0</v>
      </c>
      <c r="E43" s="137" t="s">
        <v>0</v>
      </c>
      <c r="F43" s="137" t="s">
        <v>0</v>
      </c>
      <c r="G43" s="137" t="s">
        <v>0</v>
      </c>
      <c r="H43" s="137" t="s">
        <v>0</v>
      </c>
      <c r="I43" s="137" t="s">
        <v>0</v>
      </c>
      <c r="J43" s="137" t="s">
        <v>0</v>
      </c>
      <c r="K43" s="137" t="s">
        <v>0</v>
      </c>
      <c r="L43" s="137" t="s">
        <v>0</v>
      </c>
      <c r="M43" s="137" t="s">
        <v>0</v>
      </c>
      <c r="N43" s="137" t="s">
        <v>0</v>
      </c>
      <c r="O43" s="137" t="s">
        <v>0</v>
      </c>
      <c r="P43" s="137" t="s">
        <v>0</v>
      </c>
      <c r="Q43" s="137" t="s">
        <v>0</v>
      </c>
    </row>
    <row r="44" spans="1:17" x14ac:dyDescent="0.35">
      <c r="A44" s="137" t="s">
        <v>0</v>
      </c>
      <c r="B44" s="137" t="s">
        <v>0</v>
      </c>
      <c r="C44" s="137" t="s">
        <v>0</v>
      </c>
      <c r="D44" s="137" t="s">
        <v>0</v>
      </c>
      <c r="E44" s="137" t="s">
        <v>0</v>
      </c>
      <c r="F44" s="137" t="s">
        <v>0</v>
      </c>
      <c r="G44" s="137" t="s">
        <v>0</v>
      </c>
      <c r="H44" s="137" t="s">
        <v>0</v>
      </c>
      <c r="I44" s="137" t="s">
        <v>0</v>
      </c>
      <c r="J44" s="137" t="s">
        <v>0</v>
      </c>
      <c r="K44" s="137" t="s">
        <v>0</v>
      </c>
      <c r="L44" s="137" t="s">
        <v>0</v>
      </c>
      <c r="M44" s="137" t="s">
        <v>0</v>
      </c>
      <c r="N44" s="137" t="s">
        <v>0</v>
      </c>
      <c r="O44" s="137" t="s">
        <v>0</v>
      </c>
      <c r="P44" s="137" t="s">
        <v>0</v>
      </c>
      <c r="Q44" s="137" t="s">
        <v>0</v>
      </c>
    </row>
    <row r="45" spans="1:17" x14ac:dyDescent="0.35">
      <c r="A45" s="137" t="s">
        <v>0</v>
      </c>
      <c r="B45" s="137" t="s">
        <v>0</v>
      </c>
      <c r="C45" s="137" t="s">
        <v>0</v>
      </c>
      <c r="D45" s="137" t="s">
        <v>0</v>
      </c>
      <c r="E45" s="137" t="s">
        <v>0</v>
      </c>
      <c r="F45" s="137" t="s">
        <v>0</v>
      </c>
      <c r="G45" s="137" t="s">
        <v>0</v>
      </c>
      <c r="H45" s="137" t="s">
        <v>0</v>
      </c>
      <c r="I45" s="137" t="s">
        <v>0</v>
      </c>
      <c r="J45" s="137" t="s">
        <v>0</v>
      </c>
      <c r="K45" s="137" t="s">
        <v>0</v>
      </c>
      <c r="L45" s="137" t="s">
        <v>0</v>
      </c>
      <c r="M45" s="137" t="s">
        <v>0</v>
      </c>
      <c r="N45" s="137" t="s">
        <v>0</v>
      </c>
      <c r="O45" s="137" t="s">
        <v>0</v>
      </c>
      <c r="P45" s="137" t="s">
        <v>0</v>
      </c>
      <c r="Q45" s="137" t="s">
        <v>0</v>
      </c>
    </row>
    <row r="46" spans="1:17" x14ac:dyDescent="0.35">
      <c r="A46" s="137" t="s">
        <v>0</v>
      </c>
      <c r="B46" s="137" t="s">
        <v>0</v>
      </c>
      <c r="C46" s="137" t="s">
        <v>0</v>
      </c>
      <c r="D46" s="137" t="s">
        <v>0</v>
      </c>
      <c r="E46" s="137" t="s">
        <v>0</v>
      </c>
      <c r="F46" s="137" t="s">
        <v>0</v>
      </c>
      <c r="G46" s="137" t="s">
        <v>0</v>
      </c>
      <c r="H46" s="137" t="s">
        <v>0</v>
      </c>
      <c r="I46" s="137" t="s">
        <v>0</v>
      </c>
      <c r="J46" s="137" t="s">
        <v>0</v>
      </c>
      <c r="K46" s="137" t="s">
        <v>0</v>
      </c>
      <c r="L46" s="137" t="s">
        <v>0</v>
      </c>
      <c r="M46" s="137" t="s">
        <v>0</v>
      </c>
      <c r="N46" s="137" t="s">
        <v>0</v>
      </c>
      <c r="O46" s="137" t="s">
        <v>0</v>
      </c>
      <c r="P46" s="137" t="s">
        <v>0</v>
      </c>
      <c r="Q46" s="137" t="s">
        <v>0</v>
      </c>
    </row>
    <row r="47" spans="1:17" x14ac:dyDescent="0.35">
      <c r="A47" s="137" t="s">
        <v>0</v>
      </c>
      <c r="B47" s="137" t="s">
        <v>0</v>
      </c>
      <c r="C47" s="137" t="s">
        <v>0</v>
      </c>
      <c r="D47" s="137" t="s">
        <v>0</v>
      </c>
      <c r="E47" s="137" t="s">
        <v>0</v>
      </c>
      <c r="F47" s="137" t="s">
        <v>0</v>
      </c>
      <c r="G47" s="137" t="s">
        <v>0</v>
      </c>
      <c r="H47" s="137" t="s">
        <v>0</v>
      </c>
      <c r="I47" s="137" t="s">
        <v>0</v>
      </c>
      <c r="J47" s="137" t="s">
        <v>0</v>
      </c>
      <c r="K47" s="137" t="s">
        <v>0</v>
      </c>
      <c r="L47" s="137" t="s">
        <v>0</v>
      </c>
      <c r="M47" s="137" t="s">
        <v>0</v>
      </c>
      <c r="N47" s="137" t="s">
        <v>0</v>
      </c>
      <c r="O47" s="137" t="s">
        <v>0</v>
      </c>
      <c r="P47" s="137" t="s">
        <v>0</v>
      </c>
      <c r="Q47" s="137" t="s">
        <v>0</v>
      </c>
    </row>
    <row r="48" spans="1:17" x14ac:dyDescent="0.35">
      <c r="A48" s="137" t="s">
        <v>0</v>
      </c>
      <c r="B48" s="137" t="s">
        <v>0</v>
      </c>
      <c r="C48" s="137" t="s">
        <v>0</v>
      </c>
      <c r="D48" s="137" t="s">
        <v>0</v>
      </c>
      <c r="E48" s="137" t="s">
        <v>0</v>
      </c>
      <c r="F48" s="137" t="s">
        <v>0</v>
      </c>
      <c r="G48" s="137" t="s">
        <v>0</v>
      </c>
      <c r="H48" s="137" t="s">
        <v>0</v>
      </c>
      <c r="I48" s="137" t="s">
        <v>0</v>
      </c>
      <c r="J48" s="137" t="s">
        <v>0</v>
      </c>
      <c r="K48" s="137" t="s">
        <v>0</v>
      </c>
      <c r="L48" s="137" t="s">
        <v>0</v>
      </c>
      <c r="M48" s="137" t="s">
        <v>0</v>
      </c>
      <c r="N48" s="137" t="s">
        <v>0</v>
      </c>
      <c r="O48" s="137" t="s">
        <v>0</v>
      </c>
      <c r="P48" s="137" t="s">
        <v>0</v>
      </c>
      <c r="Q48" s="137" t="s">
        <v>0</v>
      </c>
    </row>
    <row r="49" spans="1:17" x14ac:dyDescent="0.35">
      <c r="A49" s="137" t="s">
        <v>0</v>
      </c>
      <c r="B49" s="137" t="s">
        <v>0</v>
      </c>
      <c r="C49" s="137" t="s">
        <v>0</v>
      </c>
      <c r="D49" s="137" t="s">
        <v>0</v>
      </c>
      <c r="E49" s="137" t="s">
        <v>0</v>
      </c>
      <c r="F49" s="137" t="s">
        <v>0</v>
      </c>
      <c r="G49" s="137" t="s">
        <v>0</v>
      </c>
      <c r="H49" s="137" t="s">
        <v>0</v>
      </c>
      <c r="I49" s="137" t="s">
        <v>0</v>
      </c>
      <c r="J49" s="137" t="s">
        <v>0</v>
      </c>
      <c r="K49" s="137" t="s">
        <v>0</v>
      </c>
      <c r="L49" s="137" t="s">
        <v>0</v>
      </c>
      <c r="M49" s="137" t="s">
        <v>0</v>
      </c>
      <c r="N49" s="137" t="s">
        <v>0</v>
      </c>
      <c r="O49" s="137" t="s">
        <v>0</v>
      </c>
      <c r="P49" s="137" t="s">
        <v>0</v>
      </c>
      <c r="Q49" s="137" t="s">
        <v>0</v>
      </c>
    </row>
    <row r="50" spans="1:17" x14ac:dyDescent="0.35">
      <c r="A50" s="137" t="s">
        <v>0</v>
      </c>
      <c r="B50" s="137" t="s">
        <v>0</v>
      </c>
      <c r="C50" s="137" t="s">
        <v>0</v>
      </c>
      <c r="D50" s="137" t="s">
        <v>0</v>
      </c>
      <c r="E50" s="137" t="s">
        <v>0</v>
      </c>
      <c r="F50" s="137" t="s">
        <v>0</v>
      </c>
      <c r="G50" s="137" t="s">
        <v>0</v>
      </c>
      <c r="H50" s="137" t="s">
        <v>0</v>
      </c>
      <c r="I50" s="137" t="s">
        <v>0</v>
      </c>
      <c r="J50" s="137" t="s">
        <v>0</v>
      </c>
      <c r="K50" s="137" t="s">
        <v>0</v>
      </c>
      <c r="L50" s="137" t="s">
        <v>0</v>
      </c>
      <c r="M50" s="137" t="s">
        <v>0</v>
      </c>
      <c r="N50" s="137" t="s">
        <v>0</v>
      </c>
      <c r="O50" s="137" t="s">
        <v>0</v>
      </c>
      <c r="P50" s="137" t="s">
        <v>0</v>
      </c>
      <c r="Q50" s="137" t="s">
        <v>0</v>
      </c>
    </row>
    <row r="51" spans="1:17" x14ac:dyDescent="0.35">
      <c r="A51" s="137" t="s">
        <v>0</v>
      </c>
      <c r="B51" s="137" t="s">
        <v>0</v>
      </c>
      <c r="C51" s="137" t="s">
        <v>0</v>
      </c>
      <c r="D51" s="137" t="s">
        <v>0</v>
      </c>
      <c r="E51" s="137" t="s">
        <v>0</v>
      </c>
      <c r="F51" s="137" t="s">
        <v>0</v>
      </c>
      <c r="G51" s="137" t="s">
        <v>0</v>
      </c>
      <c r="H51" s="137" t="s">
        <v>0</v>
      </c>
      <c r="I51" s="137" t="s">
        <v>0</v>
      </c>
      <c r="J51" s="137" t="s">
        <v>0</v>
      </c>
      <c r="K51" s="137" t="s">
        <v>0</v>
      </c>
      <c r="L51" s="137" t="s">
        <v>0</v>
      </c>
      <c r="M51" s="137" t="s">
        <v>0</v>
      </c>
      <c r="N51" s="137" t="s">
        <v>0</v>
      </c>
      <c r="O51" s="137" t="s">
        <v>0</v>
      </c>
      <c r="P51" s="137" t="s">
        <v>0</v>
      </c>
      <c r="Q51" s="137" t="s">
        <v>0</v>
      </c>
    </row>
    <row r="52" spans="1:17" x14ac:dyDescent="0.35">
      <c r="A52" s="137" t="s">
        <v>0</v>
      </c>
      <c r="B52" s="137" t="s">
        <v>0</v>
      </c>
      <c r="C52" s="137" t="s">
        <v>0</v>
      </c>
      <c r="D52" s="137" t="s">
        <v>0</v>
      </c>
      <c r="E52" s="137" t="s">
        <v>0</v>
      </c>
      <c r="F52" s="137" t="s">
        <v>0</v>
      </c>
      <c r="G52" s="137" t="s">
        <v>0</v>
      </c>
      <c r="H52" s="137" t="s">
        <v>0</v>
      </c>
      <c r="I52" s="137" t="s">
        <v>0</v>
      </c>
      <c r="J52" s="137" t="s">
        <v>0</v>
      </c>
      <c r="K52" s="137" t="s">
        <v>0</v>
      </c>
      <c r="L52" s="137" t="s">
        <v>0</v>
      </c>
      <c r="M52" s="137" t="s">
        <v>0</v>
      </c>
      <c r="N52" s="137" t="s">
        <v>0</v>
      </c>
      <c r="O52" s="137" t="s">
        <v>0</v>
      </c>
      <c r="P52" s="137" t="s">
        <v>0</v>
      </c>
      <c r="Q52" s="137" t="s">
        <v>0</v>
      </c>
    </row>
    <row r="53" spans="1:17" x14ac:dyDescent="0.35">
      <c r="A53" s="137" t="s">
        <v>0</v>
      </c>
      <c r="B53" s="137" t="s">
        <v>0</v>
      </c>
      <c r="C53" s="137" t="s">
        <v>0</v>
      </c>
      <c r="D53" s="137" t="s">
        <v>0</v>
      </c>
      <c r="E53" s="137" t="s">
        <v>0</v>
      </c>
      <c r="F53" s="137" t="s">
        <v>0</v>
      </c>
      <c r="G53" s="137" t="s">
        <v>0</v>
      </c>
      <c r="H53" s="137" t="s">
        <v>0</v>
      </c>
      <c r="I53" s="137" t="s">
        <v>0</v>
      </c>
      <c r="J53" s="137" t="s">
        <v>0</v>
      </c>
      <c r="K53" s="137" t="s">
        <v>0</v>
      </c>
      <c r="L53" s="137" t="s">
        <v>0</v>
      </c>
      <c r="M53" s="137" t="s">
        <v>0</v>
      </c>
      <c r="N53" s="137" t="s">
        <v>0</v>
      </c>
      <c r="O53" s="137" t="s">
        <v>0</v>
      </c>
      <c r="P53" s="137" t="s">
        <v>0</v>
      </c>
      <c r="Q53" s="137" t="s">
        <v>0</v>
      </c>
    </row>
    <row r="54" spans="1:17" x14ac:dyDescent="0.35">
      <c r="A54" s="137" t="s">
        <v>0</v>
      </c>
      <c r="B54" s="137" t="s">
        <v>0</v>
      </c>
      <c r="C54" s="137" t="s">
        <v>0</v>
      </c>
      <c r="D54" s="137" t="s">
        <v>0</v>
      </c>
      <c r="E54" s="137" t="s">
        <v>0</v>
      </c>
      <c r="F54" s="137" t="s">
        <v>0</v>
      </c>
      <c r="G54" s="137" t="s">
        <v>0</v>
      </c>
      <c r="H54" s="137" t="s">
        <v>0</v>
      </c>
      <c r="I54" s="137" t="s">
        <v>0</v>
      </c>
      <c r="J54" s="137" t="s">
        <v>0</v>
      </c>
      <c r="K54" s="137" t="s">
        <v>0</v>
      </c>
      <c r="L54" s="137" t="s">
        <v>0</v>
      </c>
      <c r="M54" s="137" t="s">
        <v>0</v>
      </c>
      <c r="N54" s="137" t="s">
        <v>0</v>
      </c>
      <c r="O54" s="137" t="s">
        <v>0</v>
      </c>
      <c r="P54" s="137" t="s">
        <v>0</v>
      </c>
      <c r="Q54" s="137" t="s">
        <v>0</v>
      </c>
    </row>
    <row r="55" spans="1:17" x14ac:dyDescent="0.35">
      <c r="A55" s="137" t="s">
        <v>0</v>
      </c>
      <c r="B55" s="137" t="s">
        <v>0</v>
      </c>
      <c r="C55" s="137" t="s">
        <v>0</v>
      </c>
      <c r="D55" s="137" t="s">
        <v>0</v>
      </c>
      <c r="E55" s="137" t="s">
        <v>0</v>
      </c>
      <c r="F55" s="137" t="s">
        <v>0</v>
      </c>
      <c r="G55" s="137" t="s">
        <v>0</v>
      </c>
      <c r="H55" s="137" t="s">
        <v>0</v>
      </c>
      <c r="I55" s="137" t="s">
        <v>0</v>
      </c>
      <c r="J55" s="137" t="s">
        <v>0</v>
      </c>
      <c r="K55" s="137" t="s">
        <v>0</v>
      </c>
      <c r="L55" s="137" t="s">
        <v>0</v>
      </c>
      <c r="M55" s="137" t="s">
        <v>0</v>
      </c>
      <c r="N55" s="137" t="s">
        <v>0</v>
      </c>
      <c r="O55" s="137" t="s">
        <v>0</v>
      </c>
      <c r="P55" s="137" t="s">
        <v>0</v>
      </c>
      <c r="Q55" s="137" t="s">
        <v>0</v>
      </c>
    </row>
    <row r="56" spans="1:17" x14ac:dyDescent="0.35">
      <c r="A56" s="137" t="s">
        <v>0</v>
      </c>
      <c r="B56" s="137" t="s">
        <v>0</v>
      </c>
      <c r="C56" s="137" t="s">
        <v>0</v>
      </c>
      <c r="D56" s="137" t="s">
        <v>0</v>
      </c>
      <c r="E56" s="137" t="s">
        <v>0</v>
      </c>
      <c r="F56" s="137" t="s">
        <v>0</v>
      </c>
      <c r="G56" s="137" t="s">
        <v>0</v>
      </c>
      <c r="H56" s="137" t="s">
        <v>0</v>
      </c>
      <c r="I56" s="137" t="s">
        <v>0</v>
      </c>
      <c r="J56" s="137" t="s">
        <v>0</v>
      </c>
      <c r="K56" s="137" t="s">
        <v>0</v>
      </c>
      <c r="L56" s="137" t="s">
        <v>0</v>
      </c>
      <c r="M56" s="137" t="s">
        <v>0</v>
      </c>
      <c r="N56" s="137" t="s">
        <v>0</v>
      </c>
      <c r="O56" s="137" t="s">
        <v>0</v>
      </c>
      <c r="P56" s="137" t="s">
        <v>0</v>
      </c>
      <c r="Q56" s="137" t="s">
        <v>0</v>
      </c>
    </row>
    <row r="57" spans="1:17" x14ac:dyDescent="0.35">
      <c r="A57" s="137" t="s">
        <v>0</v>
      </c>
      <c r="B57" s="137" t="s">
        <v>0</v>
      </c>
      <c r="C57" s="137" t="s">
        <v>0</v>
      </c>
      <c r="D57" s="137" t="s">
        <v>0</v>
      </c>
      <c r="E57" s="137" t="s">
        <v>0</v>
      </c>
      <c r="F57" s="137" t="s">
        <v>0</v>
      </c>
      <c r="G57" s="137" t="s">
        <v>0</v>
      </c>
      <c r="H57" s="137" t="s">
        <v>0</v>
      </c>
      <c r="I57" s="137" t="s">
        <v>0</v>
      </c>
      <c r="J57" s="137" t="s">
        <v>0</v>
      </c>
      <c r="K57" s="137" t="s">
        <v>0</v>
      </c>
      <c r="L57" s="137" t="s">
        <v>0</v>
      </c>
      <c r="M57" s="137" t="s">
        <v>0</v>
      </c>
      <c r="N57" s="137" t="s">
        <v>0</v>
      </c>
      <c r="O57" s="137" t="s">
        <v>0</v>
      </c>
      <c r="P57" s="137" t="s">
        <v>0</v>
      </c>
      <c r="Q57" s="137" t="s">
        <v>0</v>
      </c>
    </row>
    <row r="58" spans="1:17" x14ac:dyDescent="0.35">
      <c r="A58" s="137" t="s">
        <v>0</v>
      </c>
      <c r="B58" s="137" t="s">
        <v>0</v>
      </c>
      <c r="C58" s="137" t="s">
        <v>0</v>
      </c>
      <c r="D58" s="137" t="s">
        <v>0</v>
      </c>
      <c r="E58" s="137" t="s">
        <v>0</v>
      </c>
      <c r="F58" s="137" t="s">
        <v>0</v>
      </c>
      <c r="G58" s="137" t="s">
        <v>0</v>
      </c>
      <c r="H58" s="137" t="s">
        <v>0</v>
      </c>
      <c r="I58" s="137" t="s">
        <v>0</v>
      </c>
      <c r="J58" s="137" t="s">
        <v>0</v>
      </c>
      <c r="K58" s="137" t="s">
        <v>0</v>
      </c>
      <c r="L58" s="137" t="s">
        <v>0</v>
      </c>
      <c r="M58" s="137" t="s">
        <v>0</v>
      </c>
      <c r="N58" s="137" t="s">
        <v>0</v>
      </c>
      <c r="O58" s="137" t="s">
        <v>0</v>
      </c>
      <c r="P58" s="137" t="s">
        <v>0</v>
      </c>
      <c r="Q58" s="137" t="s">
        <v>0</v>
      </c>
    </row>
    <row r="59" spans="1:17" x14ac:dyDescent="0.35">
      <c r="A59" s="137" t="s">
        <v>0</v>
      </c>
      <c r="B59" s="137" t="s">
        <v>0</v>
      </c>
      <c r="C59" s="137" t="s">
        <v>0</v>
      </c>
      <c r="D59" s="137" t="s">
        <v>0</v>
      </c>
      <c r="E59" s="137" t="s">
        <v>0</v>
      </c>
      <c r="F59" s="137" t="s">
        <v>0</v>
      </c>
      <c r="G59" s="137" t="s">
        <v>0</v>
      </c>
      <c r="H59" s="137" t="s">
        <v>0</v>
      </c>
      <c r="I59" s="137" t="s">
        <v>0</v>
      </c>
      <c r="J59" s="137" t="s">
        <v>0</v>
      </c>
      <c r="K59" s="137" t="s">
        <v>0</v>
      </c>
      <c r="L59" s="137" t="s">
        <v>0</v>
      </c>
      <c r="M59" s="137" t="s">
        <v>0</v>
      </c>
      <c r="N59" s="137" t="s">
        <v>0</v>
      </c>
      <c r="O59" s="137" t="s">
        <v>0</v>
      </c>
      <c r="P59" s="137" t="s">
        <v>0</v>
      </c>
      <c r="Q59" s="137" t="s">
        <v>0</v>
      </c>
    </row>
    <row r="60" spans="1:17" x14ac:dyDescent="0.35">
      <c r="A60" s="137" t="s">
        <v>0</v>
      </c>
      <c r="B60" s="137" t="s">
        <v>0</v>
      </c>
      <c r="C60" s="137" t="s">
        <v>0</v>
      </c>
      <c r="D60" s="137" t="s">
        <v>0</v>
      </c>
      <c r="E60" s="137" t="s">
        <v>0</v>
      </c>
      <c r="F60" s="137" t="s">
        <v>0</v>
      </c>
      <c r="G60" s="137" t="s">
        <v>0</v>
      </c>
      <c r="H60" s="137" t="s">
        <v>0</v>
      </c>
      <c r="I60" s="137" t="s">
        <v>0</v>
      </c>
      <c r="J60" s="137" t="s">
        <v>0</v>
      </c>
      <c r="K60" s="137" t="s">
        <v>0</v>
      </c>
      <c r="L60" s="137" t="s">
        <v>0</v>
      </c>
      <c r="M60" s="137" t="s">
        <v>0</v>
      </c>
      <c r="N60" s="137" t="s">
        <v>0</v>
      </c>
      <c r="O60" s="137" t="s">
        <v>0</v>
      </c>
      <c r="P60" s="137" t="s">
        <v>0</v>
      </c>
      <c r="Q60" s="137" t="s">
        <v>0</v>
      </c>
    </row>
    <row r="61" spans="1:17" x14ac:dyDescent="0.35">
      <c r="A61" s="137" t="s">
        <v>0</v>
      </c>
      <c r="B61" s="137" t="s">
        <v>0</v>
      </c>
      <c r="C61" s="137" t="s">
        <v>0</v>
      </c>
      <c r="D61" s="137" t="s">
        <v>0</v>
      </c>
      <c r="E61" s="137" t="s">
        <v>0</v>
      </c>
      <c r="F61" s="137" t="s">
        <v>0</v>
      </c>
      <c r="G61" s="137" t="s">
        <v>0</v>
      </c>
      <c r="H61" s="137" t="s">
        <v>0</v>
      </c>
      <c r="I61" s="137" t="s">
        <v>0</v>
      </c>
      <c r="J61" s="137" t="s">
        <v>0</v>
      </c>
      <c r="K61" s="137" t="s">
        <v>0</v>
      </c>
      <c r="L61" s="137" t="s">
        <v>0</v>
      </c>
      <c r="M61" s="137" t="s">
        <v>0</v>
      </c>
      <c r="N61" s="137" t="s">
        <v>0</v>
      </c>
      <c r="O61" s="137" t="s">
        <v>0</v>
      </c>
      <c r="P61" s="137" t="s">
        <v>0</v>
      </c>
      <c r="Q61" s="137" t="s">
        <v>0</v>
      </c>
    </row>
    <row r="62" spans="1:17" x14ac:dyDescent="0.35">
      <c r="A62" s="137" t="s">
        <v>0</v>
      </c>
      <c r="B62" s="137" t="s">
        <v>0</v>
      </c>
      <c r="C62" s="137" t="s">
        <v>0</v>
      </c>
      <c r="D62" s="137" t="s">
        <v>0</v>
      </c>
      <c r="E62" s="137" t="s">
        <v>0</v>
      </c>
      <c r="F62" s="137" t="s">
        <v>0</v>
      </c>
      <c r="G62" s="137" t="s">
        <v>0</v>
      </c>
      <c r="H62" s="137" t="s">
        <v>0</v>
      </c>
      <c r="I62" s="137" t="s">
        <v>0</v>
      </c>
      <c r="J62" s="137" t="s">
        <v>0</v>
      </c>
      <c r="K62" s="137" t="s">
        <v>0</v>
      </c>
      <c r="L62" s="137" t="s">
        <v>0</v>
      </c>
      <c r="M62" s="137" t="s">
        <v>0</v>
      </c>
      <c r="N62" s="137" t="s">
        <v>0</v>
      </c>
      <c r="O62" s="137" t="s">
        <v>0</v>
      </c>
      <c r="P62" s="137" t="s">
        <v>0</v>
      </c>
      <c r="Q62" s="137" t="s">
        <v>0</v>
      </c>
    </row>
    <row r="63" spans="1:17" x14ac:dyDescent="0.35">
      <c r="A63" s="137" t="s">
        <v>0</v>
      </c>
      <c r="B63" s="137" t="s">
        <v>0</v>
      </c>
      <c r="C63" s="137" t="s">
        <v>0</v>
      </c>
      <c r="D63" s="137" t="s">
        <v>0</v>
      </c>
      <c r="E63" s="137" t="s">
        <v>0</v>
      </c>
      <c r="F63" s="137" t="s">
        <v>0</v>
      </c>
      <c r="G63" s="137" t="s">
        <v>0</v>
      </c>
      <c r="H63" s="137" t="s">
        <v>0</v>
      </c>
      <c r="I63" s="137" t="s">
        <v>0</v>
      </c>
      <c r="J63" s="137" t="s">
        <v>0</v>
      </c>
      <c r="K63" s="137" t="s">
        <v>0</v>
      </c>
      <c r="L63" s="137" t="s">
        <v>0</v>
      </c>
      <c r="M63" s="137" t="s">
        <v>0</v>
      </c>
      <c r="N63" s="137" t="s">
        <v>0</v>
      </c>
      <c r="O63" s="137" t="s">
        <v>0</v>
      </c>
      <c r="P63" s="137" t="s">
        <v>0</v>
      </c>
      <c r="Q63" s="137" t="s">
        <v>0</v>
      </c>
    </row>
    <row r="64" spans="1:17" x14ac:dyDescent="0.35">
      <c r="A64" s="137" t="s">
        <v>0</v>
      </c>
      <c r="B64" s="137" t="s">
        <v>0</v>
      </c>
      <c r="C64" s="137" t="s">
        <v>0</v>
      </c>
      <c r="D64" s="137" t="s">
        <v>0</v>
      </c>
      <c r="E64" s="137" t="s">
        <v>0</v>
      </c>
      <c r="F64" s="137" t="s">
        <v>0</v>
      </c>
      <c r="G64" s="137" t="s">
        <v>0</v>
      </c>
      <c r="H64" s="137" t="s">
        <v>0</v>
      </c>
      <c r="I64" s="137" t="s">
        <v>0</v>
      </c>
      <c r="J64" s="137" t="s">
        <v>0</v>
      </c>
      <c r="K64" s="137" t="s">
        <v>0</v>
      </c>
      <c r="L64" s="137" t="s">
        <v>0</v>
      </c>
      <c r="M64" s="137" t="s">
        <v>0</v>
      </c>
      <c r="N64" s="137" t="s">
        <v>0</v>
      </c>
      <c r="O64" s="137" t="s">
        <v>0</v>
      </c>
      <c r="P64" s="137" t="s">
        <v>0</v>
      </c>
      <c r="Q64" s="137" t="s">
        <v>0</v>
      </c>
    </row>
    <row r="65" spans="1:17" x14ac:dyDescent="0.35">
      <c r="A65" s="137" t="s">
        <v>0</v>
      </c>
      <c r="B65" s="137" t="s">
        <v>0</v>
      </c>
      <c r="C65" s="137" t="s">
        <v>0</v>
      </c>
      <c r="D65" s="137" t="s">
        <v>0</v>
      </c>
      <c r="E65" s="137" t="s">
        <v>0</v>
      </c>
      <c r="F65" s="137" t="s">
        <v>0</v>
      </c>
      <c r="G65" s="137" t="s">
        <v>0</v>
      </c>
      <c r="H65" s="137" t="s">
        <v>0</v>
      </c>
      <c r="I65" s="137" t="s">
        <v>0</v>
      </c>
      <c r="J65" s="137" t="s">
        <v>0</v>
      </c>
      <c r="K65" s="137" t="s">
        <v>0</v>
      </c>
      <c r="L65" s="137" t="s">
        <v>0</v>
      </c>
      <c r="M65" s="137" t="s">
        <v>0</v>
      </c>
      <c r="N65" s="137" t="s">
        <v>0</v>
      </c>
      <c r="O65" s="137" t="s">
        <v>0</v>
      </c>
      <c r="P65" s="137" t="s">
        <v>0</v>
      </c>
      <c r="Q65" s="137" t="s">
        <v>0</v>
      </c>
    </row>
    <row r="66" spans="1:17" x14ac:dyDescent="0.35">
      <c r="A66" s="137" t="s">
        <v>0</v>
      </c>
      <c r="B66" s="137" t="s">
        <v>0</v>
      </c>
      <c r="C66" s="137" t="s">
        <v>0</v>
      </c>
      <c r="D66" s="137" t="s">
        <v>0</v>
      </c>
      <c r="E66" s="137" t="s">
        <v>0</v>
      </c>
      <c r="F66" s="137" t="s">
        <v>0</v>
      </c>
      <c r="G66" s="137" t="s">
        <v>0</v>
      </c>
      <c r="H66" s="137" t="s">
        <v>0</v>
      </c>
      <c r="I66" s="137" t="s">
        <v>0</v>
      </c>
      <c r="J66" s="137" t="s">
        <v>0</v>
      </c>
      <c r="K66" s="137" t="s">
        <v>0</v>
      </c>
      <c r="L66" s="137" t="s">
        <v>0</v>
      </c>
      <c r="M66" s="137" t="s">
        <v>0</v>
      </c>
      <c r="N66" s="137" t="s">
        <v>0</v>
      </c>
      <c r="O66" s="137" t="s">
        <v>0</v>
      </c>
      <c r="P66" s="137" t="s">
        <v>0</v>
      </c>
      <c r="Q66" s="137" t="s">
        <v>0</v>
      </c>
    </row>
    <row r="67" spans="1:17" x14ac:dyDescent="0.35">
      <c r="A67" s="137" t="s">
        <v>0</v>
      </c>
      <c r="B67" s="137" t="s">
        <v>0</v>
      </c>
      <c r="C67" s="137" t="s">
        <v>0</v>
      </c>
      <c r="D67" s="137" t="s">
        <v>0</v>
      </c>
      <c r="E67" s="137" t="s">
        <v>0</v>
      </c>
      <c r="F67" s="137" t="s">
        <v>0</v>
      </c>
      <c r="G67" s="137" t="s">
        <v>0</v>
      </c>
      <c r="H67" s="137" t="s">
        <v>0</v>
      </c>
      <c r="I67" s="137" t="s">
        <v>0</v>
      </c>
      <c r="J67" s="137" t="s">
        <v>0</v>
      </c>
      <c r="K67" s="137" t="s">
        <v>0</v>
      </c>
      <c r="L67" s="137" t="s">
        <v>0</v>
      </c>
      <c r="M67" s="137" t="s">
        <v>0</v>
      </c>
      <c r="N67" s="137" t="s">
        <v>0</v>
      </c>
      <c r="O67" s="137" t="s">
        <v>0</v>
      </c>
      <c r="P67" s="137" t="s">
        <v>0</v>
      </c>
      <c r="Q67" s="137" t="s">
        <v>0</v>
      </c>
    </row>
    <row r="68" spans="1:17" x14ac:dyDescent="0.35">
      <c r="A68" s="137" t="s">
        <v>0</v>
      </c>
      <c r="B68" s="137" t="s">
        <v>0</v>
      </c>
      <c r="C68" s="137" t="s">
        <v>0</v>
      </c>
      <c r="D68" s="137" t="s">
        <v>0</v>
      </c>
      <c r="E68" s="137" t="s">
        <v>0</v>
      </c>
      <c r="F68" s="137" t="s">
        <v>0</v>
      </c>
      <c r="G68" s="137" t="s">
        <v>0</v>
      </c>
      <c r="H68" s="137" t="s">
        <v>0</v>
      </c>
      <c r="I68" s="137" t="s">
        <v>0</v>
      </c>
      <c r="J68" s="137" t="s">
        <v>0</v>
      </c>
      <c r="K68" s="137" t="s">
        <v>0</v>
      </c>
      <c r="L68" s="137" t="s">
        <v>0</v>
      </c>
      <c r="M68" s="137" t="s">
        <v>0</v>
      </c>
      <c r="N68" s="137" t="s">
        <v>0</v>
      </c>
      <c r="O68" s="137" t="s">
        <v>0</v>
      </c>
      <c r="P68" s="137" t="s">
        <v>0</v>
      </c>
      <c r="Q68" s="137" t="s">
        <v>0</v>
      </c>
    </row>
    <row r="69" spans="1:17" x14ac:dyDescent="0.35">
      <c r="A69" s="137" t="s">
        <v>0</v>
      </c>
      <c r="B69" s="137" t="s">
        <v>0</v>
      </c>
      <c r="C69" s="137" t="s">
        <v>0</v>
      </c>
      <c r="D69" s="137" t="s">
        <v>0</v>
      </c>
      <c r="E69" s="137" t="s">
        <v>0</v>
      </c>
      <c r="F69" s="137" t="s">
        <v>0</v>
      </c>
      <c r="G69" s="137" t="s">
        <v>0</v>
      </c>
      <c r="H69" s="137" t="s">
        <v>0</v>
      </c>
      <c r="I69" s="137" t="s">
        <v>0</v>
      </c>
      <c r="J69" s="137" t="s">
        <v>0</v>
      </c>
      <c r="K69" s="137" t="s">
        <v>0</v>
      </c>
      <c r="L69" s="137" t="s">
        <v>0</v>
      </c>
      <c r="M69" s="137" t="s">
        <v>0</v>
      </c>
      <c r="N69" s="137" t="s">
        <v>0</v>
      </c>
      <c r="O69" s="137" t="s">
        <v>0</v>
      </c>
      <c r="P69" s="137" t="s">
        <v>0</v>
      </c>
      <c r="Q69" s="137" t="s">
        <v>0</v>
      </c>
    </row>
    <row r="70" spans="1:17" x14ac:dyDescent="0.35">
      <c r="A70" s="137" t="s">
        <v>0</v>
      </c>
      <c r="B70" s="137" t="s">
        <v>0</v>
      </c>
      <c r="C70" s="137" t="s">
        <v>0</v>
      </c>
      <c r="D70" s="137" t="s">
        <v>0</v>
      </c>
      <c r="E70" s="137" t="s">
        <v>0</v>
      </c>
      <c r="F70" s="137" t="s">
        <v>0</v>
      </c>
      <c r="G70" s="137" t="s">
        <v>0</v>
      </c>
      <c r="H70" s="137" t="s">
        <v>0</v>
      </c>
      <c r="I70" s="137" t="s">
        <v>0</v>
      </c>
      <c r="J70" s="137" t="s">
        <v>0</v>
      </c>
      <c r="K70" s="137" t="s">
        <v>0</v>
      </c>
      <c r="L70" s="137" t="s">
        <v>0</v>
      </c>
      <c r="M70" s="137" t="s">
        <v>0</v>
      </c>
      <c r="N70" s="137" t="s">
        <v>0</v>
      </c>
      <c r="O70" s="137" t="s">
        <v>0</v>
      </c>
      <c r="P70" s="137" t="s">
        <v>0</v>
      </c>
      <c r="Q70" s="137" t="s">
        <v>0</v>
      </c>
    </row>
    <row r="71" spans="1:17" x14ac:dyDescent="0.35">
      <c r="A71" s="137" t="s">
        <v>0</v>
      </c>
      <c r="B71" s="137" t="s">
        <v>0</v>
      </c>
      <c r="C71" s="137" t="s">
        <v>0</v>
      </c>
      <c r="D71" s="137" t="s">
        <v>0</v>
      </c>
      <c r="E71" s="137" t="s">
        <v>0</v>
      </c>
      <c r="F71" s="137" t="s">
        <v>0</v>
      </c>
      <c r="G71" s="137" t="s">
        <v>0</v>
      </c>
      <c r="H71" s="137" t="s">
        <v>0</v>
      </c>
      <c r="I71" s="137" t="s">
        <v>0</v>
      </c>
      <c r="J71" s="137" t="s">
        <v>0</v>
      </c>
      <c r="K71" s="137" t="s">
        <v>0</v>
      </c>
      <c r="L71" s="137" t="s">
        <v>0</v>
      </c>
      <c r="M71" s="137" t="s">
        <v>0</v>
      </c>
      <c r="N71" s="137" t="s">
        <v>0</v>
      </c>
      <c r="O71" s="137" t="s">
        <v>0</v>
      </c>
      <c r="P71" s="137" t="s">
        <v>0</v>
      </c>
      <c r="Q71" s="137" t="s">
        <v>0</v>
      </c>
    </row>
    <row r="72" spans="1:17" x14ac:dyDescent="0.35">
      <c r="A72" s="137" t="s">
        <v>0</v>
      </c>
      <c r="B72" s="137" t="s">
        <v>0</v>
      </c>
      <c r="C72" s="137" t="s">
        <v>0</v>
      </c>
      <c r="D72" s="137" t="s">
        <v>0</v>
      </c>
      <c r="E72" s="137" t="s">
        <v>0</v>
      </c>
      <c r="F72" s="137" t="s">
        <v>0</v>
      </c>
      <c r="G72" s="137" t="s">
        <v>0</v>
      </c>
      <c r="H72" s="137" t="s">
        <v>0</v>
      </c>
      <c r="I72" s="137" t="s">
        <v>0</v>
      </c>
      <c r="J72" s="137" t="s">
        <v>0</v>
      </c>
      <c r="K72" s="137" t="s">
        <v>0</v>
      </c>
      <c r="L72" s="137" t="s">
        <v>0</v>
      </c>
      <c r="M72" s="137" t="s">
        <v>0</v>
      </c>
      <c r="N72" s="137" t="s">
        <v>0</v>
      </c>
      <c r="O72" s="137" t="s">
        <v>0</v>
      </c>
      <c r="P72" s="137" t="s">
        <v>0</v>
      </c>
      <c r="Q72" s="137" t="s">
        <v>0</v>
      </c>
    </row>
    <row r="73" spans="1:17" x14ac:dyDescent="0.35">
      <c r="A73" s="137" t="s">
        <v>0</v>
      </c>
      <c r="B73" s="137" t="s">
        <v>0</v>
      </c>
      <c r="C73" s="137" t="s">
        <v>0</v>
      </c>
      <c r="D73" s="137" t="s">
        <v>0</v>
      </c>
      <c r="E73" s="137" t="s">
        <v>0</v>
      </c>
      <c r="F73" s="137" t="s">
        <v>0</v>
      </c>
      <c r="G73" s="137" t="s">
        <v>0</v>
      </c>
      <c r="H73" s="137" t="s">
        <v>0</v>
      </c>
      <c r="I73" s="137" t="s">
        <v>0</v>
      </c>
      <c r="J73" s="137" t="s">
        <v>0</v>
      </c>
      <c r="K73" s="137" t="s">
        <v>0</v>
      </c>
      <c r="L73" s="137" t="s">
        <v>0</v>
      </c>
      <c r="M73" s="137" t="s">
        <v>0</v>
      </c>
      <c r="N73" s="137" t="s">
        <v>0</v>
      </c>
      <c r="O73" s="137" t="s">
        <v>0</v>
      </c>
      <c r="P73" s="137" t="s">
        <v>0</v>
      </c>
      <c r="Q73" s="137" t="s">
        <v>0</v>
      </c>
    </row>
    <row r="74" spans="1:17" x14ac:dyDescent="0.35">
      <c r="A74" s="137" t="s">
        <v>0</v>
      </c>
      <c r="B74" s="137" t="s">
        <v>0</v>
      </c>
      <c r="C74" s="137" t="s">
        <v>0</v>
      </c>
      <c r="D74" s="137" t="s">
        <v>0</v>
      </c>
      <c r="E74" s="137" t="s">
        <v>0</v>
      </c>
      <c r="F74" s="137" t="s">
        <v>0</v>
      </c>
      <c r="G74" s="137" t="s">
        <v>0</v>
      </c>
      <c r="H74" s="137" t="s">
        <v>0</v>
      </c>
      <c r="I74" s="137" t="s">
        <v>0</v>
      </c>
      <c r="J74" s="137" t="s">
        <v>0</v>
      </c>
      <c r="K74" s="137" t="s">
        <v>0</v>
      </c>
      <c r="L74" s="137" t="s">
        <v>0</v>
      </c>
      <c r="M74" s="137" t="s">
        <v>0</v>
      </c>
      <c r="N74" s="137" t="s">
        <v>0</v>
      </c>
      <c r="O74" s="137" t="s">
        <v>0</v>
      </c>
      <c r="P74" s="137" t="s">
        <v>0</v>
      </c>
      <c r="Q74" s="137" t="s">
        <v>0</v>
      </c>
    </row>
    <row r="75" spans="1:17" x14ac:dyDescent="0.35">
      <c r="A75" s="137" t="s">
        <v>0</v>
      </c>
      <c r="B75" s="137" t="s">
        <v>0</v>
      </c>
      <c r="C75" s="137" t="s">
        <v>0</v>
      </c>
      <c r="D75" s="137" t="s">
        <v>0</v>
      </c>
      <c r="E75" s="137" t="s">
        <v>0</v>
      </c>
      <c r="F75" s="137" t="s">
        <v>0</v>
      </c>
      <c r="G75" s="137" t="s">
        <v>0</v>
      </c>
      <c r="H75" s="137" t="s">
        <v>0</v>
      </c>
      <c r="I75" s="137" t="s">
        <v>0</v>
      </c>
      <c r="J75" s="137" t="s">
        <v>0</v>
      </c>
      <c r="K75" s="137" t="s">
        <v>0</v>
      </c>
      <c r="L75" s="137" t="s">
        <v>0</v>
      </c>
      <c r="M75" s="137" t="s">
        <v>0</v>
      </c>
      <c r="N75" s="137" t="s">
        <v>0</v>
      </c>
      <c r="O75" s="137" t="s">
        <v>0</v>
      </c>
      <c r="P75" s="137" t="s">
        <v>0</v>
      </c>
      <c r="Q75" s="137" t="s">
        <v>0</v>
      </c>
    </row>
    <row r="76" spans="1:17" x14ac:dyDescent="0.35">
      <c r="A76" s="137" t="s">
        <v>0</v>
      </c>
      <c r="B76" s="137" t="s">
        <v>0</v>
      </c>
      <c r="C76" s="137" t="s">
        <v>0</v>
      </c>
      <c r="D76" s="137" t="s">
        <v>0</v>
      </c>
      <c r="E76" s="137" t="s">
        <v>0</v>
      </c>
      <c r="F76" s="137" t="s">
        <v>0</v>
      </c>
      <c r="G76" s="137" t="s">
        <v>0</v>
      </c>
      <c r="H76" s="137" t="s">
        <v>0</v>
      </c>
      <c r="I76" s="137" t="s">
        <v>0</v>
      </c>
      <c r="J76" s="137" t="s">
        <v>0</v>
      </c>
      <c r="K76" s="137" t="s">
        <v>0</v>
      </c>
      <c r="L76" s="137" t="s">
        <v>0</v>
      </c>
      <c r="M76" s="137" t="s">
        <v>0</v>
      </c>
      <c r="N76" s="137" t="s">
        <v>0</v>
      </c>
      <c r="O76" s="137" t="s">
        <v>0</v>
      </c>
      <c r="P76" s="137" t="s">
        <v>0</v>
      </c>
      <c r="Q76" s="137" t="s">
        <v>0</v>
      </c>
    </row>
    <row r="77" spans="1:17" x14ac:dyDescent="0.35">
      <c r="A77" s="137" t="s">
        <v>0</v>
      </c>
      <c r="B77" s="137" t="s">
        <v>0</v>
      </c>
      <c r="C77" s="137" t="s">
        <v>0</v>
      </c>
      <c r="D77" s="137" t="s">
        <v>0</v>
      </c>
      <c r="E77" s="137" t="s">
        <v>0</v>
      </c>
      <c r="F77" s="137" t="s">
        <v>0</v>
      </c>
      <c r="G77" s="137" t="s">
        <v>0</v>
      </c>
      <c r="H77" s="137" t="s">
        <v>0</v>
      </c>
      <c r="I77" s="137" t="s">
        <v>0</v>
      </c>
      <c r="J77" s="137" t="s">
        <v>0</v>
      </c>
      <c r="K77" s="137" t="s">
        <v>0</v>
      </c>
      <c r="L77" s="137" t="s">
        <v>0</v>
      </c>
      <c r="M77" s="137" t="s">
        <v>0</v>
      </c>
      <c r="N77" s="137" t="s">
        <v>0</v>
      </c>
      <c r="O77" s="137" t="s">
        <v>0</v>
      </c>
      <c r="P77" s="137" t="s">
        <v>0</v>
      </c>
      <c r="Q77" s="137" t="s">
        <v>0</v>
      </c>
    </row>
    <row r="78" spans="1:17" x14ac:dyDescent="0.35">
      <c r="A78" s="137" t="s">
        <v>0</v>
      </c>
      <c r="B78" s="137" t="s">
        <v>0</v>
      </c>
      <c r="C78" s="137" t="s">
        <v>0</v>
      </c>
      <c r="D78" s="137" t="s">
        <v>0</v>
      </c>
      <c r="E78" s="137" t="s">
        <v>0</v>
      </c>
      <c r="F78" s="137" t="s">
        <v>0</v>
      </c>
      <c r="G78" s="137" t="s">
        <v>0</v>
      </c>
      <c r="H78" s="137" t="s">
        <v>0</v>
      </c>
      <c r="I78" s="137" t="s">
        <v>0</v>
      </c>
      <c r="J78" s="137" t="s">
        <v>0</v>
      </c>
      <c r="K78" s="137" t="s">
        <v>0</v>
      </c>
      <c r="L78" s="137" t="s">
        <v>0</v>
      </c>
      <c r="M78" s="137" t="s">
        <v>0</v>
      </c>
      <c r="N78" s="137" t="s">
        <v>0</v>
      </c>
      <c r="O78" s="137" t="s">
        <v>0</v>
      </c>
      <c r="P78" s="137" t="s">
        <v>0</v>
      </c>
      <c r="Q78" s="137" t="s">
        <v>0</v>
      </c>
    </row>
    <row r="79" spans="1:17" x14ac:dyDescent="0.35">
      <c r="A79" s="137" t="s">
        <v>0</v>
      </c>
      <c r="B79" s="137" t="s">
        <v>0</v>
      </c>
      <c r="C79" s="137" t="s">
        <v>0</v>
      </c>
      <c r="D79" s="137" t="s">
        <v>0</v>
      </c>
      <c r="E79" s="137" t="s">
        <v>0</v>
      </c>
      <c r="F79" s="137" t="s">
        <v>0</v>
      </c>
      <c r="G79" s="137" t="s">
        <v>0</v>
      </c>
      <c r="H79" s="137" t="s">
        <v>0</v>
      </c>
      <c r="I79" s="137" t="s">
        <v>0</v>
      </c>
      <c r="J79" s="137" t="s">
        <v>0</v>
      </c>
      <c r="K79" s="137" t="s">
        <v>0</v>
      </c>
      <c r="L79" s="137" t="s">
        <v>0</v>
      </c>
      <c r="M79" s="137" t="s">
        <v>0</v>
      </c>
      <c r="N79" s="137" t="s">
        <v>0</v>
      </c>
      <c r="O79" s="137" t="s">
        <v>0</v>
      </c>
      <c r="P79" s="137" t="s">
        <v>0</v>
      </c>
      <c r="Q79" s="137" t="s">
        <v>0</v>
      </c>
    </row>
    <row r="80" spans="1:17" x14ac:dyDescent="0.35">
      <c r="A80" s="137" t="s">
        <v>0</v>
      </c>
      <c r="B80" s="137" t="s">
        <v>0</v>
      </c>
      <c r="C80" s="137" t="s">
        <v>0</v>
      </c>
      <c r="D80" s="137" t="s">
        <v>0</v>
      </c>
      <c r="E80" s="137" t="s">
        <v>0</v>
      </c>
      <c r="F80" s="137" t="s">
        <v>0</v>
      </c>
      <c r="G80" s="137" t="s">
        <v>0</v>
      </c>
      <c r="H80" s="137" t="s">
        <v>0</v>
      </c>
      <c r="I80" s="137" t="s">
        <v>0</v>
      </c>
      <c r="J80" s="137" t="s">
        <v>0</v>
      </c>
      <c r="K80" s="137" t="s">
        <v>0</v>
      </c>
      <c r="L80" s="137" t="s">
        <v>0</v>
      </c>
      <c r="M80" s="137" t="s">
        <v>0</v>
      </c>
      <c r="N80" s="137" t="s">
        <v>0</v>
      </c>
      <c r="O80" s="137" t="s">
        <v>0</v>
      </c>
      <c r="P80" s="137" t="s">
        <v>0</v>
      </c>
      <c r="Q80" s="137" t="s">
        <v>0</v>
      </c>
    </row>
    <row r="81" spans="1:17" x14ac:dyDescent="0.35">
      <c r="A81" s="137" t="s">
        <v>0</v>
      </c>
      <c r="B81" s="137" t="s">
        <v>0</v>
      </c>
      <c r="C81" s="137" t="s">
        <v>0</v>
      </c>
      <c r="D81" s="137" t="s">
        <v>0</v>
      </c>
      <c r="E81" s="137" t="s">
        <v>0</v>
      </c>
      <c r="F81" s="137" t="s">
        <v>0</v>
      </c>
      <c r="G81" s="137" t="s">
        <v>0</v>
      </c>
      <c r="H81" s="137" t="s">
        <v>0</v>
      </c>
      <c r="I81" s="137" t="s">
        <v>0</v>
      </c>
      <c r="J81" s="137" t="s">
        <v>0</v>
      </c>
      <c r="K81" s="137" t="s">
        <v>0</v>
      </c>
      <c r="L81" s="137" t="s">
        <v>0</v>
      </c>
      <c r="M81" s="137" t="s">
        <v>0</v>
      </c>
      <c r="N81" s="137" t="s">
        <v>0</v>
      </c>
      <c r="O81" s="137" t="s">
        <v>0</v>
      </c>
      <c r="P81" s="137" t="s">
        <v>0</v>
      </c>
      <c r="Q81" s="137" t="s">
        <v>0</v>
      </c>
    </row>
    <row r="82" spans="1:17" x14ac:dyDescent="0.35">
      <c r="A82" s="137" t="s">
        <v>0</v>
      </c>
      <c r="B82" s="137" t="s">
        <v>0</v>
      </c>
      <c r="C82" s="137" t="s">
        <v>0</v>
      </c>
      <c r="D82" s="137" t="s">
        <v>0</v>
      </c>
      <c r="E82" s="137" t="s">
        <v>0</v>
      </c>
      <c r="F82" s="137" t="s">
        <v>0</v>
      </c>
      <c r="G82" s="137" t="s">
        <v>0</v>
      </c>
      <c r="H82" s="137" t="s">
        <v>0</v>
      </c>
      <c r="I82" s="137" t="s">
        <v>0</v>
      </c>
      <c r="J82" s="137" t="s">
        <v>0</v>
      </c>
      <c r="K82" s="137" t="s">
        <v>0</v>
      </c>
      <c r="L82" s="137" t="s">
        <v>0</v>
      </c>
      <c r="M82" s="137" t="s">
        <v>0</v>
      </c>
      <c r="N82" s="137" t="s">
        <v>0</v>
      </c>
      <c r="O82" s="137" t="s">
        <v>0</v>
      </c>
      <c r="P82" s="137" t="s">
        <v>0</v>
      </c>
      <c r="Q82" s="137" t="s">
        <v>0</v>
      </c>
    </row>
    <row r="83" spans="1:17" x14ac:dyDescent="0.35">
      <c r="A83" s="137" t="s">
        <v>0</v>
      </c>
      <c r="B83" s="137" t="s">
        <v>0</v>
      </c>
      <c r="C83" s="137" t="s">
        <v>0</v>
      </c>
      <c r="D83" s="137" t="s">
        <v>0</v>
      </c>
      <c r="E83" s="137" t="s">
        <v>0</v>
      </c>
      <c r="F83" s="137" t="s">
        <v>0</v>
      </c>
      <c r="G83" s="137" t="s">
        <v>0</v>
      </c>
      <c r="H83" s="137" t="s">
        <v>0</v>
      </c>
      <c r="I83" s="137" t="s">
        <v>0</v>
      </c>
      <c r="J83" s="137" t="s">
        <v>0</v>
      </c>
      <c r="K83" s="137" t="s">
        <v>0</v>
      </c>
      <c r="L83" s="137" t="s">
        <v>0</v>
      </c>
      <c r="M83" s="137" t="s">
        <v>0</v>
      </c>
      <c r="N83" s="137" t="s">
        <v>0</v>
      </c>
      <c r="O83" s="137" t="s">
        <v>0</v>
      </c>
      <c r="P83" s="137" t="s">
        <v>0</v>
      </c>
      <c r="Q83" s="137" t="s">
        <v>0</v>
      </c>
    </row>
    <row r="84" spans="1:17" x14ac:dyDescent="0.35">
      <c r="A84" s="137" t="s">
        <v>0</v>
      </c>
      <c r="B84" s="137" t="s">
        <v>0</v>
      </c>
      <c r="C84" s="137" t="s">
        <v>0</v>
      </c>
      <c r="D84" s="137" t="s">
        <v>0</v>
      </c>
      <c r="E84" s="137" t="s">
        <v>0</v>
      </c>
      <c r="F84" s="137" t="s">
        <v>0</v>
      </c>
      <c r="G84" s="137" t="s">
        <v>0</v>
      </c>
      <c r="H84" s="137" t="s">
        <v>0</v>
      </c>
      <c r="I84" s="137" t="s">
        <v>0</v>
      </c>
      <c r="J84" s="137" t="s">
        <v>0</v>
      </c>
      <c r="K84" s="137" t="s">
        <v>0</v>
      </c>
      <c r="L84" s="137" t="s">
        <v>0</v>
      </c>
      <c r="M84" s="137" t="s">
        <v>0</v>
      </c>
      <c r="N84" s="137" t="s">
        <v>0</v>
      </c>
      <c r="O84" s="137" t="s">
        <v>0</v>
      </c>
      <c r="P84" s="137" t="s">
        <v>0</v>
      </c>
      <c r="Q84" s="137" t="s">
        <v>0</v>
      </c>
    </row>
    <row r="85" spans="1:17" x14ac:dyDescent="0.35">
      <c r="A85" s="137" t="s">
        <v>0</v>
      </c>
      <c r="B85" s="137" t="s">
        <v>0</v>
      </c>
      <c r="C85" s="137" t="s">
        <v>0</v>
      </c>
      <c r="D85" s="137" t="s">
        <v>0</v>
      </c>
      <c r="E85" s="137" t="s">
        <v>0</v>
      </c>
      <c r="F85" s="137" t="s">
        <v>0</v>
      </c>
      <c r="G85" s="137" t="s">
        <v>0</v>
      </c>
      <c r="H85" s="137" t="s">
        <v>0</v>
      </c>
      <c r="I85" s="137" t="s">
        <v>0</v>
      </c>
      <c r="J85" s="137" t="s">
        <v>0</v>
      </c>
      <c r="K85" s="137" t="s">
        <v>0</v>
      </c>
      <c r="L85" s="137" t="s">
        <v>0</v>
      </c>
      <c r="M85" s="137" t="s">
        <v>0</v>
      </c>
      <c r="N85" s="137" t="s">
        <v>0</v>
      </c>
      <c r="O85" s="137" t="s">
        <v>0</v>
      </c>
      <c r="P85" s="137" t="s">
        <v>0</v>
      </c>
      <c r="Q85" s="137" t="s">
        <v>0</v>
      </c>
    </row>
    <row r="86" spans="1:17" x14ac:dyDescent="0.35">
      <c r="A86" s="137" t="s">
        <v>0</v>
      </c>
      <c r="B86" s="137" t="s">
        <v>0</v>
      </c>
      <c r="C86" s="137" t="s">
        <v>0</v>
      </c>
      <c r="D86" s="137" t="s">
        <v>0</v>
      </c>
      <c r="E86" s="137" t="s">
        <v>0</v>
      </c>
      <c r="F86" s="137" t="s">
        <v>0</v>
      </c>
      <c r="G86" s="137" t="s">
        <v>0</v>
      </c>
      <c r="H86" s="137" t="s">
        <v>0</v>
      </c>
      <c r="I86" s="137" t="s">
        <v>0</v>
      </c>
      <c r="J86" s="137" t="s">
        <v>0</v>
      </c>
      <c r="K86" s="137" t="s">
        <v>0</v>
      </c>
      <c r="L86" s="137" t="s">
        <v>0</v>
      </c>
      <c r="M86" s="137" t="s">
        <v>0</v>
      </c>
      <c r="N86" s="137" t="s">
        <v>0</v>
      </c>
      <c r="O86" s="137" t="s">
        <v>0</v>
      </c>
      <c r="P86" s="137" t="s">
        <v>0</v>
      </c>
      <c r="Q86" s="137" t="s">
        <v>0</v>
      </c>
    </row>
    <row r="87" spans="1:17" x14ac:dyDescent="0.35">
      <c r="A87" s="137" t="s">
        <v>0</v>
      </c>
      <c r="B87" s="137" t="s">
        <v>0</v>
      </c>
      <c r="C87" s="137" t="s">
        <v>0</v>
      </c>
      <c r="D87" s="137" t="s">
        <v>0</v>
      </c>
      <c r="E87" s="137" t="s">
        <v>0</v>
      </c>
      <c r="F87" s="137" t="s">
        <v>0</v>
      </c>
      <c r="G87" s="137" t="s">
        <v>0</v>
      </c>
      <c r="H87" s="137" t="s">
        <v>0</v>
      </c>
      <c r="I87" s="137" t="s">
        <v>0</v>
      </c>
      <c r="J87" s="137" t="s">
        <v>0</v>
      </c>
      <c r="K87" s="137" t="s">
        <v>0</v>
      </c>
      <c r="L87" s="137" t="s">
        <v>0</v>
      </c>
      <c r="M87" s="137" t="s">
        <v>0</v>
      </c>
      <c r="N87" s="137" t="s">
        <v>0</v>
      </c>
      <c r="O87" s="137" t="s">
        <v>0</v>
      </c>
      <c r="P87" s="137" t="s">
        <v>0</v>
      </c>
      <c r="Q87" s="137" t="s">
        <v>0</v>
      </c>
    </row>
    <row r="88" spans="1:17" x14ac:dyDescent="0.35">
      <c r="A88" s="137" t="s">
        <v>0</v>
      </c>
      <c r="B88" s="137" t="s">
        <v>0</v>
      </c>
      <c r="C88" s="137" t="s">
        <v>0</v>
      </c>
      <c r="D88" s="137" t="s">
        <v>0</v>
      </c>
      <c r="E88" s="137" t="s">
        <v>0</v>
      </c>
      <c r="F88" s="137" t="s">
        <v>0</v>
      </c>
      <c r="G88" s="137" t="s">
        <v>0</v>
      </c>
      <c r="H88" s="137" t="s">
        <v>0</v>
      </c>
      <c r="I88" s="137" t="s">
        <v>0</v>
      </c>
      <c r="J88" s="137" t="s">
        <v>0</v>
      </c>
      <c r="K88" s="137" t="s">
        <v>0</v>
      </c>
      <c r="L88" s="137" t="s">
        <v>0</v>
      </c>
      <c r="M88" s="137" t="s">
        <v>0</v>
      </c>
      <c r="N88" s="137" t="s">
        <v>0</v>
      </c>
      <c r="O88" s="137" t="s">
        <v>0</v>
      </c>
      <c r="P88" s="137" t="s">
        <v>0</v>
      </c>
      <c r="Q88" s="137" t="s">
        <v>0</v>
      </c>
    </row>
    <row r="89" spans="1:17" x14ac:dyDescent="0.35">
      <c r="A89" s="137" t="s">
        <v>0</v>
      </c>
      <c r="B89" s="137" t="s">
        <v>0</v>
      </c>
      <c r="C89" s="137" t="s">
        <v>0</v>
      </c>
      <c r="D89" s="137" t="s">
        <v>0</v>
      </c>
      <c r="E89" s="137" t="s">
        <v>0</v>
      </c>
      <c r="F89" s="137" t="s">
        <v>0</v>
      </c>
      <c r="G89" s="137" t="s">
        <v>0</v>
      </c>
      <c r="H89" s="137" t="s">
        <v>0</v>
      </c>
      <c r="I89" s="137" t="s">
        <v>0</v>
      </c>
      <c r="J89" s="137" t="s">
        <v>0</v>
      </c>
      <c r="K89" s="137" t="s">
        <v>0</v>
      </c>
      <c r="L89" s="137" t="s">
        <v>0</v>
      </c>
      <c r="M89" s="137" t="s">
        <v>0</v>
      </c>
      <c r="N89" s="137" t="s">
        <v>0</v>
      </c>
      <c r="O89" s="137" t="s">
        <v>0</v>
      </c>
      <c r="P89" s="137" t="s">
        <v>0</v>
      </c>
      <c r="Q89" s="137" t="s">
        <v>0</v>
      </c>
    </row>
    <row r="90" spans="1:17" x14ac:dyDescent="0.35">
      <c r="A90" s="137" t="s">
        <v>0</v>
      </c>
      <c r="B90" s="137" t="s">
        <v>0</v>
      </c>
      <c r="C90" s="137" t="s">
        <v>0</v>
      </c>
      <c r="D90" s="137" t="s">
        <v>0</v>
      </c>
      <c r="E90" s="137" t="s">
        <v>0</v>
      </c>
      <c r="F90" s="137" t="s">
        <v>0</v>
      </c>
      <c r="G90" s="137" t="s">
        <v>0</v>
      </c>
      <c r="H90" s="137" t="s">
        <v>0</v>
      </c>
      <c r="I90" s="137" t="s">
        <v>0</v>
      </c>
      <c r="J90" s="137" t="s">
        <v>0</v>
      </c>
      <c r="K90" s="137" t="s">
        <v>0</v>
      </c>
      <c r="L90" s="137" t="s">
        <v>0</v>
      </c>
      <c r="M90" s="137" t="s">
        <v>0</v>
      </c>
      <c r="N90" s="137" t="s">
        <v>0</v>
      </c>
      <c r="O90" s="137" t="s">
        <v>0</v>
      </c>
      <c r="P90" s="137" t="s">
        <v>0</v>
      </c>
      <c r="Q90" s="137" t="s">
        <v>0</v>
      </c>
    </row>
    <row r="91" spans="1:17" x14ac:dyDescent="0.35">
      <c r="A91" s="137" t="s">
        <v>0</v>
      </c>
      <c r="B91" s="137" t="s">
        <v>0</v>
      </c>
      <c r="C91" s="137" t="s">
        <v>0</v>
      </c>
      <c r="D91" s="137" t="s">
        <v>0</v>
      </c>
      <c r="E91" s="137" t="s">
        <v>0</v>
      </c>
      <c r="F91" s="137" t="s">
        <v>0</v>
      </c>
      <c r="G91" s="137" t="s">
        <v>0</v>
      </c>
      <c r="H91" s="137" t="s">
        <v>0</v>
      </c>
      <c r="I91" s="137" t="s">
        <v>0</v>
      </c>
      <c r="J91" s="137" t="s">
        <v>0</v>
      </c>
      <c r="K91" s="137" t="s">
        <v>0</v>
      </c>
      <c r="L91" s="137" t="s">
        <v>0</v>
      </c>
      <c r="M91" s="137" t="s">
        <v>0</v>
      </c>
      <c r="N91" s="137" t="s">
        <v>0</v>
      </c>
      <c r="O91" s="137" t="s">
        <v>0</v>
      </c>
      <c r="P91" s="137" t="s">
        <v>0</v>
      </c>
      <c r="Q91" s="137" t="s">
        <v>0</v>
      </c>
    </row>
    <row r="92" spans="1:17" x14ac:dyDescent="0.35">
      <c r="A92" s="137" t="s">
        <v>0</v>
      </c>
      <c r="B92" s="137" t="s">
        <v>0</v>
      </c>
      <c r="C92" s="137" t="s">
        <v>0</v>
      </c>
      <c r="D92" s="137" t="s">
        <v>0</v>
      </c>
      <c r="E92" s="137" t="s">
        <v>0</v>
      </c>
      <c r="F92" s="137" t="s">
        <v>0</v>
      </c>
      <c r="G92" s="137" t="s">
        <v>0</v>
      </c>
      <c r="H92" s="137" t="s">
        <v>0</v>
      </c>
      <c r="I92" s="137" t="s">
        <v>0</v>
      </c>
      <c r="J92" s="137" t="s">
        <v>0</v>
      </c>
      <c r="K92" s="137" t="s">
        <v>0</v>
      </c>
      <c r="L92" s="137" t="s">
        <v>0</v>
      </c>
      <c r="M92" s="137" t="s">
        <v>0</v>
      </c>
      <c r="N92" s="137" t="s">
        <v>0</v>
      </c>
      <c r="O92" s="137" t="s">
        <v>0</v>
      </c>
      <c r="P92" s="137" t="s">
        <v>0</v>
      </c>
      <c r="Q92" s="137" t="s">
        <v>0</v>
      </c>
    </row>
    <row r="93" spans="1:17" x14ac:dyDescent="0.35">
      <c r="A93" s="137" t="s">
        <v>0</v>
      </c>
      <c r="B93" s="137" t="s">
        <v>0</v>
      </c>
      <c r="C93" s="137" t="s">
        <v>0</v>
      </c>
      <c r="D93" s="137" t="s">
        <v>0</v>
      </c>
      <c r="E93" s="137" t="s">
        <v>0</v>
      </c>
      <c r="F93" s="137" t="s">
        <v>0</v>
      </c>
      <c r="G93" s="137" t="s">
        <v>0</v>
      </c>
      <c r="H93" s="137" t="s">
        <v>0</v>
      </c>
      <c r="I93" s="137" t="s">
        <v>0</v>
      </c>
      <c r="J93" s="137" t="s">
        <v>0</v>
      </c>
      <c r="K93" s="137" t="s">
        <v>0</v>
      </c>
      <c r="L93" s="137" t="s">
        <v>0</v>
      </c>
      <c r="M93" s="137" t="s">
        <v>0</v>
      </c>
      <c r="N93" s="137" t="s">
        <v>0</v>
      </c>
      <c r="O93" s="137" t="s">
        <v>0</v>
      </c>
      <c r="P93" s="137" t="s">
        <v>0</v>
      </c>
      <c r="Q93" s="137" t="s">
        <v>0</v>
      </c>
    </row>
    <row r="94" spans="1:17" x14ac:dyDescent="0.35">
      <c r="A94" s="137" t="s">
        <v>0</v>
      </c>
      <c r="B94" s="137" t="s">
        <v>0</v>
      </c>
      <c r="C94" s="137" t="s">
        <v>0</v>
      </c>
      <c r="D94" s="137" t="s">
        <v>0</v>
      </c>
      <c r="E94" s="137" t="s">
        <v>0</v>
      </c>
      <c r="F94" s="137" t="s">
        <v>0</v>
      </c>
      <c r="G94" s="137" t="s">
        <v>0</v>
      </c>
      <c r="H94" s="137" t="s">
        <v>0</v>
      </c>
      <c r="I94" s="137" t="s">
        <v>0</v>
      </c>
      <c r="J94" s="137" t="s">
        <v>0</v>
      </c>
      <c r="K94" s="137" t="s">
        <v>0</v>
      </c>
      <c r="L94" s="137" t="s">
        <v>0</v>
      </c>
      <c r="M94" s="137" t="s">
        <v>0</v>
      </c>
      <c r="N94" s="137" t="s">
        <v>0</v>
      </c>
      <c r="O94" s="137" t="s">
        <v>0</v>
      </c>
      <c r="P94" s="137" t="s">
        <v>0</v>
      </c>
      <c r="Q94" s="137" t="s">
        <v>0</v>
      </c>
    </row>
    <row r="95" spans="1:17" x14ac:dyDescent="0.35">
      <c r="A95" s="137" t="s">
        <v>0</v>
      </c>
      <c r="B95" s="137" t="s">
        <v>0</v>
      </c>
      <c r="C95" s="137" t="s">
        <v>0</v>
      </c>
      <c r="D95" s="137" t="s">
        <v>0</v>
      </c>
      <c r="E95" s="137" t="s">
        <v>0</v>
      </c>
      <c r="F95" s="137" t="s">
        <v>0</v>
      </c>
      <c r="G95" s="137" t="s">
        <v>0</v>
      </c>
      <c r="H95" s="137" t="s">
        <v>0</v>
      </c>
      <c r="I95" s="137" t="s">
        <v>0</v>
      </c>
      <c r="J95" s="137" t="s">
        <v>0</v>
      </c>
      <c r="K95" s="137" t="s">
        <v>0</v>
      </c>
      <c r="L95" s="137" t="s">
        <v>0</v>
      </c>
      <c r="M95" s="137" t="s">
        <v>0</v>
      </c>
      <c r="N95" s="137" t="s">
        <v>0</v>
      </c>
      <c r="O95" s="137" t="s">
        <v>0</v>
      </c>
      <c r="P95" s="137" t="s">
        <v>0</v>
      </c>
      <c r="Q95" s="137" t="s">
        <v>0</v>
      </c>
    </row>
    <row r="96" spans="1:17" x14ac:dyDescent="0.35">
      <c r="A96" s="137" t="s">
        <v>0</v>
      </c>
      <c r="B96" s="137" t="s">
        <v>0</v>
      </c>
      <c r="C96" s="137" t="s">
        <v>0</v>
      </c>
      <c r="D96" s="137" t="s">
        <v>0</v>
      </c>
      <c r="E96" s="137" t="s">
        <v>0</v>
      </c>
      <c r="F96" s="137" t="s">
        <v>0</v>
      </c>
      <c r="G96" s="137" t="s">
        <v>0</v>
      </c>
      <c r="H96" s="137" t="s">
        <v>0</v>
      </c>
      <c r="I96" s="137" t="s">
        <v>0</v>
      </c>
      <c r="J96" s="137" t="s">
        <v>0</v>
      </c>
      <c r="K96" s="137" t="s">
        <v>0</v>
      </c>
      <c r="L96" s="137" t="s">
        <v>0</v>
      </c>
      <c r="M96" s="137" t="s">
        <v>0</v>
      </c>
      <c r="N96" s="137" t="s">
        <v>0</v>
      </c>
      <c r="O96" s="137" t="s">
        <v>0</v>
      </c>
      <c r="P96" s="137" t="s">
        <v>0</v>
      </c>
      <c r="Q96" s="137" t="s">
        <v>0</v>
      </c>
    </row>
    <row r="97" spans="1:17" x14ac:dyDescent="0.35">
      <c r="A97" s="137" t="s">
        <v>0</v>
      </c>
      <c r="B97" s="137" t="s">
        <v>0</v>
      </c>
      <c r="C97" s="137" t="s">
        <v>0</v>
      </c>
      <c r="D97" s="137" t="s">
        <v>0</v>
      </c>
      <c r="E97" s="137" t="s">
        <v>0</v>
      </c>
      <c r="F97" s="137" t="s">
        <v>0</v>
      </c>
      <c r="G97" s="137" t="s">
        <v>0</v>
      </c>
      <c r="H97" s="137" t="s">
        <v>0</v>
      </c>
      <c r="I97" s="137" t="s">
        <v>0</v>
      </c>
      <c r="J97" s="137" t="s">
        <v>0</v>
      </c>
      <c r="K97" s="137" t="s">
        <v>0</v>
      </c>
      <c r="L97" s="137" t="s">
        <v>0</v>
      </c>
      <c r="M97" s="137" t="s">
        <v>0</v>
      </c>
      <c r="N97" s="137" t="s">
        <v>0</v>
      </c>
      <c r="O97" s="137" t="s">
        <v>0</v>
      </c>
      <c r="P97" s="137" t="s">
        <v>0</v>
      </c>
      <c r="Q97" s="137" t="s">
        <v>0</v>
      </c>
    </row>
    <row r="98" spans="1:17" x14ac:dyDescent="0.35">
      <c r="A98" s="137" t="s">
        <v>0</v>
      </c>
      <c r="B98" s="137" t="s">
        <v>0</v>
      </c>
      <c r="C98" s="137" t="s">
        <v>0</v>
      </c>
      <c r="D98" s="137" t="s">
        <v>0</v>
      </c>
      <c r="E98" s="137" t="s">
        <v>0</v>
      </c>
      <c r="F98" s="137" t="s">
        <v>0</v>
      </c>
      <c r="G98" s="137" t="s">
        <v>0</v>
      </c>
      <c r="H98" s="137" t="s">
        <v>0</v>
      </c>
      <c r="I98" s="137" t="s">
        <v>0</v>
      </c>
      <c r="J98" s="137" t="s">
        <v>0</v>
      </c>
      <c r="K98" s="137" t="s">
        <v>0</v>
      </c>
      <c r="L98" s="137" t="s">
        <v>0</v>
      </c>
      <c r="M98" s="137" t="s">
        <v>0</v>
      </c>
      <c r="N98" s="137" t="s">
        <v>0</v>
      </c>
      <c r="O98" s="137" t="s">
        <v>0</v>
      </c>
      <c r="P98" s="137" t="s">
        <v>0</v>
      </c>
      <c r="Q98" s="137" t="s">
        <v>0</v>
      </c>
    </row>
    <row r="99" spans="1:17" x14ac:dyDescent="0.35">
      <c r="A99" s="137" t="s">
        <v>0</v>
      </c>
      <c r="B99" s="137" t="s">
        <v>0</v>
      </c>
      <c r="C99" s="137" t="s">
        <v>0</v>
      </c>
      <c r="D99" s="137" t="s">
        <v>0</v>
      </c>
      <c r="E99" s="137" t="s">
        <v>0</v>
      </c>
      <c r="F99" s="137" t="s">
        <v>0</v>
      </c>
      <c r="G99" s="137" t="s">
        <v>0</v>
      </c>
      <c r="H99" s="137" t="s">
        <v>0</v>
      </c>
      <c r="I99" s="137" t="s">
        <v>0</v>
      </c>
      <c r="J99" s="137" t="s">
        <v>0</v>
      </c>
      <c r="K99" s="137" t="s">
        <v>0</v>
      </c>
      <c r="L99" s="137" t="s">
        <v>0</v>
      </c>
      <c r="M99" s="137" t="s">
        <v>0</v>
      </c>
      <c r="N99" s="137" t="s">
        <v>0</v>
      </c>
      <c r="O99" s="137" t="s">
        <v>0</v>
      </c>
      <c r="P99" s="137" t="s">
        <v>0</v>
      </c>
      <c r="Q99" s="137" t="s">
        <v>0</v>
      </c>
    </row>
    <row r="100" spans="1:17" x14ac:dyDescent="0.35">
      <c r="A100" s="137" t="s">
        <v>0</v>
      </c>
      <c r="B100" s="137" t="s">
        <v>0</v>
      </c>
      <c r="C100" s="137" t="s">
        <v>0</v>
      </c>
      <c r="D100" s="137" t="s">
        <v>0</v>
      </c>
      <c r="E100" s="137" t="s">
        <v>0</v>
      </c>
      <c r="F100" s="137" t="s">
        <v>0</v>
      </c>
      <c r="G100" s="137" t="s">
        <v>0</v>
      </c>
      <c r="H100" s="137" t="s">
        <v>0</v>
      </c>
      <c r="I100" s="137" t="s">
        <v>0</v>
      </c>
      <c r="J100" s="137" t="s">
        <v>0</v>
      </c>
      <c r="K100" s="137" t="s">
        <v>0</v>
      </c>
      <c r="L100" s="137" t="s">
        <v>0</v>
      </c>
      <c r="M100" s="137" t="s">
        <v>0</v>
      </c>
      <c r="N100" s="137" t="s">
        <v>0</v>
      </c>
      <c r="O100" s="137" t="s">
        <v>0</v>
      </c>
      <c r="P100" s="137" t="s">
        <v>0</v>
      </c>
      <c r="Q100" s="137" t="s">
        <v>0</v>
      </c>
    </row>
    <row r="101" spans="1:17" x14ac:dyDescent="0.35">
      <c r="A101" s="137" t="s">
        <v>0</v>
      </c>
      <c r="B101" s="137" t="s">
        <v>0</v>
      </c>
      <c r="C101" s="137" t="s">
        <v>0</v>
      </c>
      <c r="D101" s="137" t="s">
        <v>0</v>
      </c>
      <c r="E101" s="137" t="s">
        <v>0</v>
      </c>
      <c r="F101" s="137" t="s">
        <v>0</v>
      </c>
      <c r="G101" s="137" t="s">
        <v>0</v>
      </c>
      <c r="H101" s="137" t="s">
        <v>0</v>
      </c>
      <c r="I101" s="137" t="s">
        <v>0</v>
      </c>
      <c r="J101" s="137" t="s">
        <v>0</v>
      </c>
      <c r="K101" s="137" t="s">
        <v>0</v>
      </c>
      <c r="L101" s="137" t="s">
        <v>0</v>
      </c>
      <c r="M101" s="137" t="s">
        <v>0</v>
      </c>
      <c r="N101" s="137" t="s">
        <v>0</v>
      </c>
      <c r="O101" s="137" t="s">
        <v>0</v>
      </c>
      <c r="P101" s="137" t="s">
        <v>0</v>
      </c>
      <c r="Q101" s="137" t="s">
        <v>0</v>
      </c>
    </row>
    <row r="102" spans="1:17" x14ac:dyDescent="0.35">
      <c r="A102" s="137" t="s">
        <v>0</v>
      </c>
      <c r="B102" s="137" t="s">
        <v>0</v>
      </c>
      <c r="C102" s="137" t="s">
        <v>0</v>
      </c>
      <c r="D102" s="137" t="s">
        <v>0</v>
      </c>
      <c r="E102" s="137" t="s">
        <v>0</v>
      </c>
      <c r="F102" s="137" t="s">
        <v>0</v>
      </c>
      <c r="G102" s="137" t="s">
        <v>0</v>
      </c>
      <c r="H102" s="137" t="s">
        <v>0</v>
      </c>
      <c r="I102" s="137" t="s">
        <v>0</v>
      </c>
      <c r="J102" s="137" t="s">
        <v>0</v>
      </c>
      <c r="K102" s="137" t="s">
        <v>0</v>
      </c>
      <c r="L102" s="137" t="s">
        <v>0</v>
      </c>
      <c r="M102" s="137" t="s">
        <v>0</v>
      </c>
      <c r="N102" s="137" t="s">
        <v>0</v>
      </c>
      <c r="O102" s="137" t="s">
        <v>0</v>
      </c>
      <c r="P102" s="137" t="s">
        <v>0</v>
      </c>
      <c r="Q102" s="137" t="s">
        <v>0</v>
      </c>
    </row>
    <row r="103" spans="1:17" x14ac:dyDescent="0.35">
      <c r="A103" s="137" t="s">
        <v>0</v>
      </c>
      <c r="B103" s="137" t="s">
        <v>0</v>
      </c>
      <c r="C103" s="137" t="s">
        <v>0</v>
      </c>
      <c r="D103" s="137" t="s">
        <v>0</v>
      </c>
      <c r="E103" s="137" t="s">
        <v>0</v>
      </c>
      <c r="F103" s="137" t="s">
        <v>0</v>
      </c>
      <c r="G103" s="137" t="s">
        <v>0</v>
      </c>
      <c r="H103" s="137" t="s">
        <v>0</v>
      </c>
      <c r="I103" s="137" t="s">
        <v>0</v>
      </c>
      <c r="J103" s="137" t="s">
        <v>0</v>
      </c>
      <c r="K103" s="137" t="s">
        <v>0</v>
      </c>
      <c r="L103" s="137" t="s">
        <v>0</v>
      </c>
      <c r="M103" s="137" t="s">
        <v>0</v>
      </c>
      <c r="N103" s="137" t="s">
        <v>0</v>
      </c>
      <c r="O103" s="137" t="s">
        <v>0</v>
      </c>
      <c r="P103" s="137" t="s">
        <v>0</v>
      </c>
      <c r="Q103" s="137" t="s">
        <v>0</v>
      </c>
    </row>
    <row r="104" spans="1:17" x14ac:dyDescent="0.35">
      <c r="A104" s="137" t="s">
        <v>0</v>
      </c>
      <c r="B104" s="137" t="s">
        <v>0</v>
      </c>
      <c r="C104" s="137" t="s">
        <v>0</v>
      </c>
      <c r="D104" s="137" t="s">
        <v>0</v>
      </c>
      <c r="E104" s="137" t="s">
        <v>0</v>
      </c>
      <c r="F104" s="137" t="s">
        <v>0</v>
      </c>
      <c r="G104" s="137" t="s">
        <v>0</v>
      </c>
      <c r="H104" s="137" t="s">
        <v>0</v>
      </c>
      <c r="I104" s="137" t="s">
        <v>0</v>
      </c>
      <c r="J104" s="137" t="s">
        <v>0</v>
      </c>
      <c r="K104" s="137" t="s">
        <v>0</v>
      </c>
      <c r="L104" s="137" t="s">
        <v>0</v>
      </c>
      <c r="M104" s="137" t="s">
        <v>0</v>
      </c>
      <c r="N104" s="137" t="s">
        <v>0</v>
      </c>
      <c r="O104" s="137" t="s">
        <v>0</v>
      </c>
      <c r="P104" s="137" t="s">
        <v>0</v>
      </c>
      <c r="Q104" s="137" t="s">
        <v>0</v>
      </c>
    </row>
    <row r="105" spans="1:17" x14ac:dyDescent="0.35">
      <c r="A105" s="137" t="s">
        <v>0</v>
      </c>
      <c r="B105" s="137" t="s">
        <v>0</v>
      </c>
      <c r="C105" s="137" t="s">
        <v>0</v>
      </c>
      <c r="D105" s="137" t="s">
        <v>0</v>
      </c>
      <c r="E105" s="137" t="s">
        <v>0</v>
      </c>
      <c r="F105" s="137" t="s">
        <v>0</v>
      </c>
      <c r="G105" s="137" t="s">
        <v>0</v>
      </c>
      <c r="H105" s="137" t="s">
        <v>0</v>
      </c>
      <c r="I105" s="137" t="s">
        <v>0</v>
      </c>
      <c r="J105" s="137" t="s">
        <v>0</v>
      </c>
      <c r="K105" s="137" t="s">
        <v>0</v>
      </c>
      <c r="L105" s="137" t="s">
        <v>0</v>
      </c>
      <c r="M105" s="137" t="s">
        <v>0</v>
      </c>
      <c r="N105" s="137" t="s">
        <v>0</v>
      </c>
      <c r="O105" s="137" t="s">
        <v>0</v>
      </c>
      <c r="P105" s="137" t="s">
        <v>0</v>
      </c>
      <c r="Q105" s="137" t="s">
        <v>0</v>
      </c>
    </row>
    <row r="106" spans="1:17" x14ac:dyDescent="0.35">
      <c r="A106" s="137" t="s">
        <v>0</v>
      </c>
      <c r="B106" s="137" t="s">
        <v>0</v>
      </c>
      <c r="C106" s="137" t="s">
        <v>0</v>
      </c>
      <c r="D106" s="137" t="s">
        <v>0</v>
      </c>
      <c r="E106" s="137" t="s">
        <v>0</v>
      </c>
      <c r="F106" s="137" t="s">
        <v>0</v>
      </c>
      <c r="G106" s="137" t="s">
        <v>0</v>
      </c>
      <c r="H106" s="137" t="s">
        <v>0</v>
      </c>
      <c r="I106" s="137" t="s">
        <v>0</v>
      </c>
      <c r="J106" s="137" t="s">
        <v>0</v>
      </c>
      <c r="K106" s="137" t="s">
        <v>0</v>
      </c>
      <c r="L106" s="137" t="s">
        <v>0</v>
      </c>
      <c r="M106" s="137" t="s">
        <v>0</v>
      </c>
      <c r="N106" s="137" t="s">
        <v>0</v>
      </c>
      <c r="O106" s="137" t="s">
        <v>0</v>
      </c>
      <c r="P106" s="137" t="s">
        <v>0</v>
      </c>
      <c r="Q106" s="137" t="s">
        <v>0</v>
      </c>
    </row>
    <row r="107" spans="1:17" x14ac:dyDescent="0.35">
      <c r="A107" s="137" t="s">
        <v>0</v>
      </c>
      <c r="B107" s="137" t="s">
        <v>0</v>
      </c>
      <c r="C107" s="137" t="s">
        <v>0</v>
      </c>
      <c r="D107" s="137" t="s">
        <v>0</v>
      </c>
      <c r="E107" s="137" t="s">
        <v>0</v>
      </c>
      <c r="F107" s="137" t="s">
        <v>0</v>
      </c>
      <c r="G107" s="137" t="s">
        <v>0</v>
      </c>
      <c r="H107" s="137" t="s">
        <v>0</v>
      </c>
      <c r="I107" s="137" t="s">
        <v>0</v>
      </c>
      <c r="J107" s="137" t="s">
        <v>0</v>
      </c>
      <c r="K107" s="137" t="s">
        <v>0</v>
      </c>
      <c r="L107" s="137" t="s">
        <v>0</v>
      </c>
      <c r="M107" s="137" t="s">
        <v>0</v>
      </c>
      <c r="N107" s="137" t="s">
        <v>0</v>
      </c>
      <c r="O107" s="137" t="s">
        <v>0</v>
      </c>
      <c r="P107" s="137" t="s">
        <v>0</v>
      </c>
      <c r="Q107" s="137" t="s">
        <v>0</v>
      </c>
    </row>
    <row r="108" spans="1:17" x14ac:dyDescent="0.35">
      <c r="A108" s="137" t="s">
        <v>0</v>
      </c>
      <c r="B108" s="137" t="s">
        <v>0</v>
      </c>
      <c r="C108" s="137" t="s">
        <v>0</v>
      </c>
      <c r="D108" s="137" t="s">
        <v>0</v>
      </c>
      <c r="E108" s="137" t="s">
        <v>0</v>
      </c>
      <c r="F108" s="137" t="s">
        <v>0</v>
      </c>
      <c r="G108" s="137" t="s">
        <v>0</v>
      </c>
      <c r="H108" s="137" t="s">
        <v>0</v>
      </c>
      <c r="I108" s="137" t="s">
        <v>0</v>
      </c>
      <c r="J108" s="137" t="s">
        <v>0</v>
      </c>
      <c r="K108" s="137" t="s">
        <v>0</v>
      </c>
      <c r="L108" s="137" t="s">
        <v>0</v>
      </c>
      <c r="M108" s="137" t="s">
        <v>0</v>
      </c>
      <c r="N108" s="137" t="s">
        <v>0</v>
      </c>
      <c r="O108" s="137" t="s">
        <v>0</v>
      </c>
      <c r="P108" s="137" t="s">
        <v>0</v>
      </c>
      <c r="Q108" s="137" t="s">
        <v>0</v>
      </c>
    </row>
    <row r="109" spans="1:17" x14ac:dyDescent="0.35">
      <c r="A109" s="137" t="s">
        <v>0</v>
      </c>
      <c r="B109" s="137" t="s">
        <v>0</v>
      </c>
      <c r="C109" s="137" t="s">
        <v>0</v>
      </c>
      <c r="D109" s="137" t="s">
        <v>0</v>
      </c>
      <c r="E109" s="137" t="s">
        <v>0</v>
      </c>
      <c r="F109" s="137" t="s">
        <v>0</v>
      </c>
      <c r="G109" s="137" t="s">
        <v>0</v>
      </c>
      <c r="H109" s="137" t="s">
        <v>0</v>
      </c>
      <c r="I109" s="137" t="s">
        <v>0</v>
      </c>
      <c r="J109" s="137" t="s">
        <v>0</v>
      </c>
      <c r="K109" s="137" t="s">
        <v>0</v>
      </c>
      <c r="L109" s="137" t="s">
        <v>0</v>
      </c>
      <c r="M109" s="137" t="s">
        <v>0</v>
      </c>
      <c r="N109" s="137" t="s">
        <v>0</v>
      </c>
      <c r="O109" s="137" t="s">
        <v>0</v>
      </c>
      <c r="P109" s="137" t="s">
        <v>0</v>
      </c>
      <c r="Q109" s="137" t="s">
        <v>0</v>
      </c>
    </row>
    <row r="110" spans="1:17" x14ac:dyDescent="0.35">
      <c r="A110" s="137" t="s">
        <v>0</v>
      </c>
      <c r="B110" s="137" t="s">
        <v>0</v>
      </c>
      <c r="C110" s="137" t="s">
        <v>0</v>
      </c>
      <c r="D110" s="137" t="s">
        <v>0</v>
      </c>
      <c r="E110" s="137" t="s">
        <v>0</v>
      </c>
      <c r="F110" s="137" t="s">
        <v>0</v>
      </c>
      <c r="G110" s="137" t="s">
        <v>0</v>
      </c>
      <c r="H110" s="137" t="s">
        <v>0</v>
      </c>
      <c r="I110" s="137" t="s">
        <v>0</v>
      </c>
      <c r="J110" s="137" t="s">
        <v>0</v>
      </c>
      <c r="K110" s="137" t="s">
        <v>0</v>
      </c>
      <c r="L110" s="137" t="s">
        <v>0</v>
      </c>
      <c r="M110" s="137" t="s">
        <v>0</v>
      </c>
      <c r="N110" s="137" t="s">
        <v>0</v>
      </c>
      <c r="O110" s="137" t="s">
        <v>0</v>
      </c>
      <c r="P110" s="137" t="s">
        <v>0</v>
      </c>
      <c r="Q110" s="137" t="s">
        <v>0</v>
      </c>
    </row>
    <row r="111" spans="1:17" x14ac:dyDescent="0.35">
      <c r="A111" s="137" t="s">
        <v>0</v>
      </c>
      <c r="B111" s="137" t="s">
        <v>0</v>
      </c>
      <c r="C111" s="137" t="s">
        <v>0</v>
      </c>
      <c r="D111" s="137" t="s">
        <v>0</v>
      </c>
      <c r="E111" s="137" t="s">
        <v>0</v>
      </c>
      <c r="F111" s="137" t="s">
        <v>0</v>
      </c>
      <c r="G111" s="137" t="s">
        <v>0</v>
      </c>
      <c r="H111" s="137" t="s">
        <v>0</v>
      </c>
      <c r="I111" s="137" t="s">
        <v>0</v>
      </c>
      <c r="J111" s="137" t="s">
        <v>0</v>
      </c>
      <c r="K111" s="137" t="s">
        <v>0</v>
      </c>
      <c r="L111" s="137" t="s">
        <v>0</v>
      </c>
      <c r="M111" s="137" t="s">
        <v>0</v>
      </c>
      <c r="N111" s="137" t="s">
        <v>0</v>
      </c>
      <c r="O111" s="137" t="s">
        <v>0</v>
      </c>
      <c r="P111" s="137" t="s">
        <v>0</v>
      </c>
      <c r="Q111" s="137" t="s">
        <v>0</v>
      </c>
    </row>
    <row r="112" spans="1:17" x14ac:dyDescent="0.35">
      <c r="A112" s="137" t="s">
        <v>0</v>
      </c>
      <c r="B112" s="137" t="s">
        <v>0</v>
      </c>
      <c r="C112" s="137" t="s">
        <v>0</v>
      </c>
      <c r="D112" s="137" t="s">
        <v>0</v>
      </c>
      <c r="E112" s="137" t="s">
        <v>0</v>
      </c>
      <c r="F112" s="137" t="s">
        <v>0</v>
      </c>
      <c r="G112" s="137" t="s">
        <v>0</v>
      </c>
      <c r="H112" s="137" t="s">
        <v>0</v>
      </c>
      <c r="I112" s="137" t="s">
        <v>0</v>
      </c>
      <c r="J112" s="137" t="s">
        <v>0</v>
      </c>
      <c r="K112" s="137" t="s">
        <v>0</v>
      </c>
      <c r="L112" s="137" t="s">
        <v>0</v>
      </c>
      <c r="M112" s="137" t="s">
        <v>0</v>
      </c>
      <c r="N112" s="137" t="s">
        <v>0</v>
      </c>
      <c r="O112" s="137" t="s">
        <v>0</v>
      </c>
      <c r="P112" s="137" t="s">
        <v>0</v>
      </c>
      <c r="Q112" s="137" t="s">
        <v>0</v>
      </c>
    </row>
    <row r="113" spans="1:17" x14ac:dyDescent="0.35">
      <c r="A113" s="137" t="s">
        <v>0</v>
      </c>
      <c r="B113" s="137" t="s">
        <v>0</v>
      </c>
      <c r="C113" s="137" t="s">
        <v>0</v>
      </c>
      <c r="D113" s="137" t="s">
        <v>0</v>
      </c>
      <c r="E113" s="137" t="s">
        <v>0</v>
      </c>
      <c r="F113" s="137" t="s">
        <v>0</v>
      </c>
      <c r="G113" s="137" t="s">
        <v>0</v>
      </c>
      <c r="H113" s="137" t="s">
        <v>0</v>
      </c>
      <c r="I113" s="137" t="s">
        <v>0</v>
      </c>
      <c r="J113" s="137" t="s">
        <v>0</v>
      </c>
      <c r="K113" s="137" t="s">
        <v>0</v>
      </c>
      <c r="L113" s="137" t="s">
        <v>0</v>
      </c>
      <c r="M113" s="137" t="s">
        <v>0</v>
      </c>
      <c r="N113" s="137" t="s">
        <v>0</v>
      </c>
      <c r="O113" s="137" t="s">
        <v>0</v>
      </c>
      <c r="P113" s="137" t="s">
        <v>0</v>
      </c>
      <c r="Q113" s="137" t="s">
        <v>0</v>
      </c>
    </row>
    <row r="114" spans="1:17" x14ac:dyDescent="0.35">
      <c r="A114" s="137" t="s">
        <v>0</v>
      </c>
      <c r="B114" s="137" t="s">
        <v>0</v>
      </c>
      <c r="C114" s="137" t="s">
        <v>0</v>
      </c>
      <c r="D114" s="137" t="s">
        <v>0</v>
      </c>
      <c r="E114" s="137" t="s">
        <v>0</v>
      </c>
      <c r="F114" s="137" t="s">
        <v>0</v>
      </c>
      <c r="G114" s="137" t="s">
        <v>0</v>
      </c>
      <c r="H114" s="137" t="s">
        <v>0</v>
      </c>
      <c r="I114" s="137" t="s">
        <v>0</v>
      </c>
      <c r="J114" s="137" t="s">
        <v>0</v>
      </c>
      <c r="K114" s="137" t="s">
        <v>0</v>
      </c>
      <c r="L114" s="137" t="s">
        <v>0</v>
      </c>
      <c r="M114" s="137" t="s">
        <v>0</v>
      </c>
      <c r="N114" s="137" t="s">
        <v>0</v>
      </c>
      <c r="O114" s="137" t="s">
        <v>0</v>
      </c>
      <c r="P114" s="137" t="s">
        <v>0</v>
      </c>
      <c r="Q114" s="137" t="s">
        <v>0</v>
      </c>
    </row>
    <row r="115" spans="1:17" x14ac:dyDescent="0.35">
      <c r="A115" s="137" t="s">
        <v>0</v>
      </c>
      <c r="B115" s="137" t="s">
        <v>0</v>
      </c>
      <c r="C115" s="137" t="s">
        <v>0</v>
      </c>
      <c r="D115" s="137" t="s">
        <v>0</v>
      </c>
      <c r="E115" s="137" t="s">
        <v>0</v>
      </c>
      <c r="F115" s="137" t="s">
        <v>0</v>
      </c>
      <c r="G115" s="137" t="s">
        <v>0</v>
      </c>
      <c r="H115" s="137" t="s">
        <v>0</v>
      </c>
      <c r="I115" s="137" t="s">
        <v>0</v>
      </c>
      <c r="J115" s="137" t="s">
        <v>0</v>
      </c>
      <c r="K115" s="137" t="s">
        <v>0</v>
      </c>
      <c r="L115" s="137" t="s">
        <v>0</v>
      </c>
      <c r="M115" s="137" t="s">
        <v>0</v>
      </c>
      <c r="N115" s="137" t="s">
        <v>0</v>
      </c>
      <c r="O115" s="137" t="s">
        <v>0</v>
      </c>
      <c r="P115" s="137" t="s">
        <v>0</v>
      </c>
      <c r="Q115" s="137" t="s">
        <v>0</v>
      </c>
    </row>
  </sheetData>
  <mergeCells count="4">
    <mergeCell ref="E14:O14"/>
    <mergeCell ref="C8:O8"/>
    <mergeCell ref="E17:O17"/>
    <mergeCell ref="C27:O27"/>
  </mergeCells>
  <hyperlinks>
    <hyperlink ref="C28" r:id="rId1"/>
    <hyperlink ref="C23" r:id="rId2"/>
    <hyperlink ref="C24" r:id="rId3"/>
    <hyperlink ref="C22" r:id="rId4"/>
    <hyperlink ref="C21" r:id="rId5" location="reports-and-presentations"/>
  </hyperlinks>
  <pageMargins left="0.7" right="0.7" top="0.75" bottom="0.75" header="0.3" footer="0.3"/>
  <pageSetup paperSize="9" orientation="portrait" r:id="rId6"/>
  <headerFooter>
    <oddHeader>&amp;L&amp;"Calibri"&amp;10&amp;K000000 ST Classification: OFFICIAL PERSONAL&amp;1#_x000D_</oddHead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outlinePr summaryBelow="0"/>
    <pageSetUpPr fitToPage="1"/>
  </sheetPr>
  <dimension ref="A1:K111"/>
  <sheetViews>
    <sheetView showGridLines="0" zoomScale="90" zoomScaleNormal="90" workbookViewId="0">
      <pane ySplit="9" topLeftCell="A10" activePane="bottomLeft" state="frozen"/>
      <selection activeCell="C8" sqref="C8:O8"/>
      <selection pane="bottomLeft"/>
    </sheetView>
  </sheetViews>
  <sheetFormatPr defaultColWidth="0" defaultRowHeight="14.5" outlineLevelRow="1" x14ac:dyDescent="0.35"/>
  <cols>
    <col min="1" max="1" width="3.54296875" style="44" customWidth="1"/>
    <col min="2" max="2" width="2.81640625" style="44" customWidth="1"/>
    <col min="3" max="3" width="84.7265625" style="44" bestFit="1" customWidth="1"/>
    <col min="4" max="4" width="33" style="44" customWidth="1"/>
    <col min="5" max="7" width="20.1796875" style="314" customWidth="1"/>
    <col min="8" max="8" width="44.453125" style="32" customWidth="1"/>
    <col min="9" max="9" width="2.81640625" style="44" customWidth="1"/>
    <col min="10" max="10" width="3.81640625" style="44" customWidth="1"/>
    <col min="11" max="11" width="9.1796875" style="44" hidden="1" customWidth="1"/>
    <col min="12" max="16384" width="9.1796875" style="3" hidden="1"/>
  </cols>
  <sheetData>
    <row r="1" spans="2:9" s="44" customFormat="1" x14ac:dyDescent="0.35">
      <c r="E1" s="314"/>
      <c r="F1" s="314"/>
      <c r="G1" s="314"/>
      <c r="H1" s="32"/>
    </row>
    <row r="2" spans="2:9" x14ac:dyDescent="0.35">
      <c r="B2" s="259"/>
      <c r="C2" s="260"/>
      <c r="D2" s="260"/>
      <c r="E2" s="315"/>
      <c r="F2" s="315"/>
      <c r="G2" s="315"/>
      <c r="H2" s="303"/>
      <c r="I2" s="261"/>
    </row>
    <row r="3" spans="2:9" x14ac:dyDescent="0.35">
      <c r="B3" s="262"/>
      <c r="C3" s="3"/>
      <c r="D3" s="263"/>
      <c r="E3" s="4"/>
      <c r="F3" s="4"/>
      <c r="G3" s="4"/>
      <c r="H3" s="118"/>
      <c r="I3" s="264"/>
    </row>
    <row r="4" spans="2:9" ht="15.5" x14ac:dyDescent="0.35">
      <c r="B4" s="262"/>
      <c r="C4" s="371"/>
      <c r="D4" s="371"/>
      <c r="E4" s="371"/>
      <c r="F4" s="371"/>
      <c r="G4" s="371"/>
      <c r="H4" s="371"/>
      <c r="I4" s="264"/>
    </row>
    <row r="5" spans="2:9" x14ac:dyDescent="0.35">
      <c r="B5" s="262"/>
      <c r="C5" s="3"/>
      <c r="D5" s="3"/>
      <c r="E5" s="4"/>
      <c r="F5" s="316"/>
      <c r="G5" s="4"/>
      <c r="H5" s="118"/>
      <c r="I5" s="264"/>
    </row>
    <row r="6" spans="2:9" ht="15.5" x14ac:dyDescent="0.35">
      <c r="B6" s="262"/>
      <c r="C6" s="265" t="s">
        <v>29</v>
      </c>
      <c r="D6" s="3"/>
      <c r="E6" s="4"/>
      <c r="F6" s="316"/>
      <c r="G6" s="4"/>
      <c r="H6" s="118"/>
      <c r="I6" s="264"/>
    </row>
    <row r="7" spans="2:9" x14ac:dyDescent="0.35">
      <c r="B7" s="262"/>
      <c r="C7" s="3"/>
      <c r="D7" s="3"/>
      <c r="E7" s="4"/>
      <c r="F7" s="4"/>
      <c r="G7" s="4"/>
      <c r="H7" s="118"/>
      <c r="I7" s="264"/>
    </row>
    <row r="8" spans="2:9" ht="18" customHeight="1" x14ac:dyDescent="0.35">
      <c r="B8" s="262"/>
      <c r="C8" s="266"/>
      <c r="D8" s="266"/>
      <c r="E8" s="372"/>
      <c r="F8" s="372"/>
      <c r="G8" s="372"/>
      <c r="H8" s="304"/>
      <c r="I8" s="264"/>
    </row>
    <row r="9" spans="2:9" x14ac:dyDescent="0.35">
      <c r="B9" s="262"/>
      <c r="C9" s="8" t="s">
        <v>30</v>
      </c>
      <c r="D9" s="11" t="s">
        <v>31</v>
      </c>
      <c r="E9" s="180" t="s">
        <v>32</v>
      </c>
      <c r="F9" s="180" t="s">
        <v>33</v>
      </c>
      <c r="G9" s="180" t="s">
        <v>34</v>
      </c>
      <c r="H9" s="10" t="s">
        <v>35</v>
      </c>
      <c r="I9" s="264"/>
    </row>
    <row r="10" spans="2:9" x14ac:dyDescent="0.35">
      <c r="B10" s="262"/>
      <c r="C10" s="267" t="s">
        <v>36</v>
      </c>
      <c r="D10" s="267"/>
      <c r="E10" s="317"/>
      <c r="F10" s="317"/>
      <c r="G10" s="317"/>
      <c r="H10" s="305"/>
      <c r="I10" s="264"/>
    </row>
    <row r="11" spans="2:9" s="44" customFormat="1" outlineLevel="1" x14ac:dyDescent="0.35">
      <c r="B11" s="262"/>
      <c r="C11" s="269" t="s">
        <v>37</v>
      </c>
      <c r="D11" s="269"/>
      <c r="E11" s="318"/>
      <c r="F11" s="318"/>
      <c r="G11" s="318"/>
      <c r="H11" s="306"/>
      <c r="I11" s="264" t="s">
        <v>38</v>
      </c>
    </row>
    <row r="12" spans="2:9" s="44" customFormat="1" ht="16.5" outlineLevel="1" x14ac:dyDescent="0.35">
      <c r="B12" s="262"/>
      <c r="C12" s="289" t="s">
        <v>39</v>
      </c>
      <c r="D12" s="289" t="s">
        <v>40</v>
      </c>
      <c r="E12" s="319">
        <v>397276</v>
      </c>
      <c r="F12" s="319">
        <v>381233</v>
      </c>
      <c r="G12" s="319">
        <v>366338</v>
      </c>
      <c r="H12" s="320" t="s">
        <v>41</v>
      </c>
      <c r="I12" s="264"/>
    </row>
    <row r="13" spans="2:9" s="44" customFormat="1" ht="16.5" outlineLevel="1" x14ac:dyDescent="0.35">
      <c r="B13" s="262"/>
      <c r="C13" s="289" t="s">
        <v>42</v>
      </c>
      <c r="D13" s="289" t="s">
        <v>40</v>
      </c>
      <c r="E13" s="321">
        <v>159638</v>
      </c>
      <c r="F13" s="321">
        <v>149964</v>
      </c>
      <c r="G13" s="321">
        <v>159295</v>
      </c>
      <c r="H13" s="320" t="s">
        <v>41</v>
      </c>
      <c r="I13" s="264" t="s">
        <v>38</v>
      </c>
    </row>
    <row r="14" spans="2:9" s="44" customFormat="1" ht="16.5" outlineLevel="1" x14ac:dyDescent="0.35">
      <c r="B14" s="262"/>
      <c r="C14" s="289" t="s">
        <v>43</v>
      </c>
      <c r="D14" s="289" t="s">
        <v>40</v>
      </c>
      <c r="E14" s="322" t="s">
        <v>44</v>
      </c>
      <c r="F14" s="322">
        <v>8</v>
      </c>
      <c r="G14" s="322">
        <v>112</v>
      </c>
      <c r="H14" s="320"/>
      <c r="I14" s="264"/>
    </row>
    <row r="15" spans="2:9" s="44" customFormat="1" ht="16.5" outlineLevel="1" x14ac:dyDescent="0.35">
      <c r="B15" s="262"/>
      <c r="C15" s="289" t="s">
        <v>45</v>
      </c>
      <c r="D15" s="289" t="s">
        <v>40</v>
      </c>
      <c r="E15" s="321">
        <v>528586</v>
      </c>
      <c r="F15" s="321">
        <v>541772</v>
      </c>
      <c r="G15" s="321">
        <v>613860</v>
      </c>
      <c r="H15" s="320" t="s">
        <v>41</v>
      </c>
      <c r="I15" s="264" t="s">
        <v>38</v>
      </c>
    </row>
    <row r="16" spans="2:9" s="44" customFormat="1" ht="16.5" outlineLevel="1" x14ac:dyDescent="0.35">
      <c r="B16" s="262"/>
      <c r="C16" s="289" t="s">
        <v>46</v>
      </c>
      <c r="D16" s="323" t="s">
        <v>47</v>
      </c>
      <c r="E16" s="322">
        <v>295</v>
      </c>
      <c r="F16" s="322">
        <v>253</v>
      </c>
      <c r="G16" s="322">
        <v>232</v>
      </c>
      <c r="H16" s="310"/>
      <c r="I16" s="264"/>
    </row>
    <row r="17" spans="2:9" s="44" customFormat="1" outlineLevel="1" x14ac:dyDescent="0.35">
      <c r="B17" s="262"/>
      <c r="C17" s="289" t="s">
        <v>48</v>
      </c>
      <c r="D17" s="289" t="s">
        <v>49</v>
      </c>
      <c r="E17" s="324" t="s">
        <v>50</v>
      </c>
      <c r="F17" s="324" t="s">
        <v>50</v>
      </c>
      <c r="G17" s="324" t="s">
        <v>50</v>
      </c>
      <c r="H17" s="310"/>
      <c r="I17" s="264"/>
    </row>
    <row r="18" spans="2:9" s="44" customFormat="1" outlineLevel="1" x14ac:dyDescent="0.35">
      <c r="B18" s="262"/>
      <c r="C18" s="269" t="s">
        <v>51</v>
      </c>
      <c r="D18" s="269"/>
      <c r="E18" s="325" t="s">
        <v>0</v>
      </c>
      <c r="F18" s="325" t="s">
        <v>0</v>
      </c>
      <c r="G18" s="325" t="s">
        <v>0</v>
      </c>
      <c r="H18" s="306"/>
      <c r="I18" s="264"/>
    </row>
    <row r="19" spans="2:9" s="44" customFormat="1" ht="58" outlineLevel="1" x14ac:dyDescent="0.35">
      <c r="B19" s="262"/>
      <c r="C19" s="289" t="s">
        <v>52</v>
      </c>
      <c r="D19" s="289" t="s">
        <v>53</v>
      </c>
      <c r="E19" s="321">
        <v>2156</v>
      </c>
      <c r="F19" s="321">
        <v>2112</v>
      </c>
      <c r="G19" s="321">
        <v>2081</v>
      </c>
      <c r="H19" s="320" t="s">
        <v>54</v>
      </c>
      <c r="I19" s="264" t="s">
        <v>38</v>
      </c>
    </row>
    <row r="20" spans="2:9" s="44" customFormat="1" outlineLevel="1" x14ac:dyDescent="0.35">
      <c r="B20" s="262"/>
      <c r="C20" s="289" t="s">
        <v>55</v>
      </c>
      <c r="D20" s="289" t="s">
        <v>53</v>
      </c>
      <c r="E20" s="319">
        <v>1064</v>
      </c>
      <c r="F20" s="319">
        <v>1116</v>
      </c>
      <c r="G20" s="319">
        <v>1131</v>
      </c>
      <c r="H20" s="310"/>
      <c r="I20" s="264"/>
    </row>
    <row r="21" spans="2:9" s="44" customFormat="1" outlineLevel="1" x14ac:dyDescent="0.35">
      <c r="B21" s="262"/>
      <c r="C21" s="289" t="s">
        <v>56</v>
      </c>
      <c r="D21" s="289" t="s">
        <v>57</v>
      </c>
      <c r="E21" s="324">
        <v>1.1100000000000001</v>
      </c>
      <c r="F21" s="324">
        <v>0.97</v>
      </c>
      <c r="G21" s="324">
        <v>0.89</v>
      </c>
      <c r="H21" s="310"/>
      <c r="I21" s="264"/>
    </row>
    <row r="22" spans="2:9" s="44" customFormat="1" outlineLevel="1" x14ac:dyDescent="0.35">
      <c r="B22" s="262"/>
      <c r="C22" s="326" t="s">
        <v>58</v>
      </c>
      <c r="D22" s="289"/>
      <c r="E22" s="327"/>
      <c r="F22" s="327"/>
      <c r="G22" s="327"/>
      <c r="H22" s="310"/>
      <c r="I22" s="264"/>
    </row>
    <row r="23" spans="2:9" s="44" customFormat="1" outlineLevel="1" x14ac:dyDescent="0.35">
      <c r="B23" s="262"/>
      <c r="C23" s="289" t="s">
        <v>59</v>
      </c>
      <c r="D23" s="289" t="s">
        <v>53</v>
      </c>
      <c r="E23" s="324">
        <v>752</v>
      </c>
      <c r="F23" s="324">
        <v>775</v>
      </c>
      <c r="G23" s="324">
        <v>769</v>
      </c>
      <c r="H23" s="310"/>
      <c r="I23" s="264"/>
    </row>
    <row r="24" spans="2:9" s="44" customFormat="1" outlineLevel="1" x14ac:dyDescent="0.35">
      <c r="B24" s="262"/>
      <c r="C24" s="289" t="s">
        <v>60</v>
      </c>
      <c r="D24" s="289" t="s">
        <v>53</v>
      </c>
      <c r="E24" s="322">
        <v>170</v>
      </c>
      <c r="F24" s="322">
        <v>153</v>
      </c>
      <c r="G24" s="322">
        <v>151</v>
      </c>
      <c r="H24" s="310"/>
      <c r="I24" s="264"/>
    </row>
    <row r="25" spans="2:9" s="44" customFormat="1" outlineLevel="1" x14ac:dyDescent="0.35">
      <c r="B25" s="262"/>
      <c r="C25" s="289" t="s">
        <v>61</v>
      </c>
      <c r="D25" s="289" t="s">
        <v>53</v>
      </c>
      <c r="E25" s="324">
        <v>160</v>
      </c>
      <c r="F25" s="324">
        <v>153</v>
      </c>
      <c r="G25" s="324">
        <v>149</v>
      </c>
      <c r="H25" s="310"/>
      <c r="I25" s="264"/>
    </row>
    <row r="26" spans="2:9" s="44" customFormat="1" outlineLevel="1" x14ac:dyDescent="0.35">
      <c r="B26" s="262"/>
      <c r="C26" s="289" t="s">
        <v>62</v>
      </c>
      <c r="D26" s="289" t="s">
        <v>53</v>
      </c>
      <c r="E26" s="322">
        <v>43</v>
      </c>
      <c r="F26" s="322">
        <v>48</v>
      </c>
      <c r="G26" s="322">
        <v>63</v>
      </c>
      <c r="H26" s="310"/>
      <c r="I26" s="264"/>
    </row>
    <row r="27" spans="2:9" s="44" customFormat="1" outlineLevel="1" x14ac:dyDescent="0.35">
      <c r="B27" s="262"/>
      <c r="C27" s="326" t="s">
        <v>63</v>
      </c>
      <c r="D27" s="289"/>
      <c r="E27" s="327"/>
      <c r="F27" s="327"/>
      <c r="G27" s="327"/>
      <c r="H27" s="310"/>
      <c r="I27" s="264"/>
    </row>
    <row r="28" spans="2:9" s="44" customFormat="1" outlineLevel="1" x14ac:dyDescent="0.35">
      <c r="B28" s="262"/>
      <c r="C28" s="289" t="s">
        <v>64</v>
      </c>
      <c r="D28" s="289" t="s">
        <v>53</v>
      </c>
      <c r="E28" s="322">
        <v>208</v>
      </c>
      <c r="F28" s="322">
        <v>233</v>
      </c>
      <c r="G28" s="322">
        <v>241</v>
      </c>
      <c r="H28" s="310"/>
      <c r="I28" s="264"/>
    </row>
    <row r="29" spans="2:9" s="44" customFormat="1" outlineLevel="1" x14ac:dyDescent="0.35">
      <c r="B29" s="262"/>
      <c r="C29" s="289" t="s">
        <v>65</v>
      </c>
      <c r="D29" s="289" t="s">
        <v>53</v>
      </c>
      <c r="E29" s="324">
        <v>921</v>
      </c>
      <c r="F29" s="324">
        <v>843</v>
      </c>
      <c r="G29" s="324">
        <v>799</v>
      </c>
      <c r="H29" s="310"/>
      <c r="I29" s="264"/>
    </row>
    <row r="30" spans="2:9" s="44" customFormat="1" outlineLevel="1" x14ac:dyDescent="0.35">
      <c r="B30" s="262"/>
      <c r="C30" s="289" t="s">
        <v>66</v>
      </c>
      <c r="D30" s="289" t="s">
        <v>53</v>
      </c>
      <c r="E30" s="322">
        <v>336</v>
      </c>
      <c r="F30" s="322">
        <v>403</v>
      </c>
      <c r="G30" s="322">
        <v>457</v>
      </c>
      <c r="H30" s="310"/>
      <c r="I30" s="264"/>
    </row>
    <row r="31" spans="2:9" s="44" customFormat="1" outlineLevel="1" x14ac:dyDescent="0.35">
      <c r="B31" s="262"/>
      <c r="C31" s="326" t="s">
        <v>67</v>
      </c>
      <c r="D31" s="289"/>
      <c r="E31" s="327"/>
      <c r="F31" s="327"/>
      <c r="G31" s="327"/>
      <c r="H31" s="310"/>
      <c r="I31" s="264"/>
    </row>
    <row r="32" spans="2:9" s="44" customFormat="1" outlineLevel="1" x14ac:dyDescent="0.35">
      <c r="B32" s="262"/>
      <c r="C32" s="320" t="s">
        <v>68</v>
      </c>
      <c r="D32" s="289" t="s">
        <v>53</v>
      </c>
      <c r="E32" s="322">
        <v>31</v>
      </c>
      <c r="F32" s="322">
        <v>31</v>
      </c>
      <c r="G32" s="322">
        <v>28</v>
      </c>
      <c r="H32" s="310"/>
      <c r="I32" s="264"/>
    </row>
    <row r="33" spans="2:9" s="44" customFormat="1" outlineLevel="1" x14ac:dyDescent="0.35">
      <c r="B33" s="262"/>
      <c r="C33" s="289" t="s">
        <v>69</v>
      </c>
      <c r="D33" s="289" t="s">
        <v>53</v>
      </c>
      <c r="E33" s="324">
        <v>71</v>
      </c>
      <c r="F33" s="324">
        <v>74</v>
      </c>
      <c r="G33" s="324">
        <v>90</v>
      </c>
      <c r="H33" s="310"/>
      <c r="I33" s="264"/>
    </row>
    <row r="34" spans="2:9" s="44" customFormat="1" outlineLevel="1" x14ac:dyDescent="0.35">
      <c r="B34" s="262"/>
      <c r="C34" s="320" t="s">
        <v>70</v>
      </c>
      <c r="D34" s="289" t="s">
        <v>53</v>
      </c>
      <c r="E34" s="322">
        <v>2</v>
      </c>
      <c r="F34" s="322">
        <v>2</v>
      </c>
      <c r="G34" s="322">
        <v>3</v>
      </c>
      <c r="H34" s="310"/>
      <c r="I34" s="264"/>
    </row>
    <row r="35" spans="2:9" s="44" customFormat="1" outlineLevel="1" x14ac:dyDescent="0.35">
      <c r="B35" s="262"/>
      <c r="C35" s="289" t="s">
        <v>71</v>
      </c>
      <c r="D35" s="289" t="s">
        <v>72</v>
      </c>
      <c r="E35" s="324">
        <v>85</v>
      </c>
      <c r="F35" s="324">
        <v>83</v>
      </c>
      <c r="G35" s="324">
        <v>83</v>
      </c>
      <c r="H35" s="310"/>
      <c r="I35" s="264"/>
    </row>
    <row r="36" spans="2:9" s="44" customFormat="1" outlineLevel="1" x14ac:dyDescent="0.35">
      <c r="B36" s="262"/>
      <c r="C36" s="289" t="s">
        <v>73</v>
      </c>
      <c r="D36" s="289" t="s">
        <v>72</v>
      </c>
      <c r="E36" s="322">
        <v>37</v>
      </c>
      <c r="F36" s="322">
        <v>37</v>
      </c>
      <c r="G36" s="322">
        <v>37</v>
      </c>
      <c r="H36" s="310"/>
      <c r="I36" s="264"/>
    </row>
    <row r="37" spans="2:9" s="44" customFormat="1" outlineLevel="1" x14ac:dyDescent="0.35">
      <c r="B37" s="262"/>
      <c r="C37" s="289" t="s">
        <v>74</v>
      </c>
      <c r="D37" s="289" t="s">
        <v>75</v>
      </c>
      <c r="E37" s="321">
        <v>7326000</v>
      </c>
      <c r="F37" s="321">
        <v>7603200</v>
      </c>
      <c r="G37" s="321">
        <v>7491600</v>
      </c>
      <c r="H37" s="310"/>
      <c r="I37" s="264"/>
    </row>
    <row r="38" spans="2:9" s="44" customFormat="1" ht="16.5" outlineLevel="1" x14ac:dyDescent="0.35">
      <c r="B38" s="262"/>
      <c r="C38" s="269" t="s">
        <v>76</v>
      </c>
      <c r="D38" s="269"/>
      <c r="E38" s="325" t="s">
        <v>0</v>
      </c>
      <c r="F38" s="325" t="s">
        <v>0</v>
      </c>
      <c r="G38" s="325" t="s">
        <v>0</v>
      </c>
      <c r="H38" s="306"/>
      <c r="I38" s="264"/>
    </row>
    <row r="39" spans="2:9" s="44" customFormat="1" outlineLevel="1" x14ac:dyDescent="0.35">
      <c r="B39" s="262"/>
      <c r="C39" s="289" t="s">
        <v>77</v>
      </c>
      <c r="D39" s="289" t="s">
        <v>78</v>
      </c>
      <c r="E39" s="324" t="s">
        <v>79</v>
      </c>
      <c r="F39" s="324" t="s">
        <v>80</v>
      </c>
      <c r="G39" s="324" t="s">
        <v>80</v>
      </c>
      <c r="H39" s="310"/>
      <c r="I39" s="264"/>
    </row>
    <row r="40" spans="2:9" s="44" customFormat="1" outlineLevel="1" x14ac:dyDescent="0.35">
      <c r="B40" s="262"/>
      <c r="C40" s="289" t="s">
        <v>81</v>
      </c>
      <c r="D40" s="289" t="s">
        <v>82</v>
      </c>
      <c r="E40" s="328" t="s">
        <v>83</v>
      </c>
      <c r="F40" s="328" t="s">
        <v>83</v>
      </c>
      <c r="G40" s="328" t="s">
        <v>79</v>
      </c>
      <c r="H40" s="310"/>
      <c r="I40" s="264"/>
    </row>
    <row r="41" spans="2:9" s="44" customFormat="1" outlineLevel="1" x14ac:dyDescent="0.35">
      <c r="B41" s="262"/>
      <c r="C41" s="289" t="s">
        <v>84</v>
      </c>
      <c r="D41" s="289" t="s">
        <v>85</v>
      </c>
      <c r="E41" s="324">
        <v>15</v>
      </c>
      <c r="F41" s="324">
        <v>14.9</v>
      </c>
      <c r="G41" s="324">
        <v>14.7</v>
      </c>
      <c r="H41" s="310"/>
      <c r="I41" s="264"/>
    </row>
    <row r="42" spans="2:9" s="44" customFormat="1" outlineLevel="1" x14ac:dyDescent="0.35">
      <c r="B42" s="262"/>
      <c r="C42" s="289" t="s">
        <v>86</v>
      </c>
      <c r="D42" s="289" t="s">
        <v>87</v>
      </c>
      <c r="E42" s="328" t="s">
        <v>88</v>
      </c>
      <c r="F42" s="328" t="s">
        <v>89</v>
      </c>
      <c r="G42" s="322" t="s">
        <v>89</v>
      </c>
      <c r="H42" s="310"/>
      <c r="I42" s="264"/>
    </row>
    <row r="43" spans="2:9" s="44" customFormat="1" outlineLevel="1" x14ac:dyDescent="0.35">
      <c r="B43" s="262"/>
      <c r="C43" s="289" t="s">
        <v>90</v>
      </c>
      <c r="D43" s="289" t="s">
        <v>49</v>
      </c>
      <c r="E43" s="329" t="s">
        <v>91</v>
      </c>
      <c r="F43" s="329" t="s">
        <v>91</v>
      </c>
      <c r="G43" s="329" t="s">
        <v>91</v>
      </c>
      <c r="H43" s="310"/>
      <c r="I43" s="264"/>
    </row>
    <row r="44" spans="2:9" s="44" customFormat="1" ht="16.5" outlineLevel="1" x14ac:dyDescent="0.35">
      <c r="B44" s="262"/>
      <c r="C44" s="289" t="s">
        <v>92</v>
      </c>
      <c r="D44" s="289" t="s">
        <v>49</v>
      </c>
      <c r="E44" s="330" t="s">
        <v>91</v>
      </c>
      <c r="F44" s="330" t="s">
        <v>91</v>
      </c>
      <c r="G44" s="322" t="s">
        <v>93</v>
      </c>
      <c r="H44" s="310"/>
      <c r="I44" s="264"/>
    </row>
    <row r="45" spans="2:9" s="44" customFormat="1" outlineLevel="1" x14ac:dyDescent="0.35">
      <c r="B45" s="262"/>
      <c r="C45" s="289" t="s">
        <v>94</v>
      </c>
      <c r="D45" s="289" t="s">
        <v>95</v>
      </c>
      <c r="E45" s="329" t="s">
        <v>96</v>
      </c>
      <c r="F45" s="329" t="s">
        <v>97</v>
      </c>
      <c r="G45" s="329" t="s">
        <v>97</v>
      </c>
      <c r="H45" s="310"/>
      <c r="I45" s="264"/>
    </row>
    <row r="46" spans="2:9" s="44" customFormat="1" outlineLevel="1" x14ac:dyDescent="0.35">
      <c r="B46" s="262"/>
      <c r="C46" s="289" t="s">
        <v>98</v>
      </c>
      <c r="D46" s="289" t="s">
        <v>49</v>
      </c>
      <c r="E46" s="330" t="s">
        <v>91</v>
      </c>
      <c r="F46" s="330" t="s">
        <v>91</v>
      </c>
      <c r="G46" s="330" t="s">
        <v>91</v>
      </c>
      <c r="H46" s="310"/>
      <c r="I46" s="264"/>
    </row>
    <row r="47" spans="2:9" s="44" customFormat="1" outlineLevel="1" x14ac:dyDescent="0.35">
      <c r="B47" s="262"/>
      <c r="C47" s="269" t="s">
        <v>99</v>
      </c>
      <c r="D47" s="331"/>
      <c r="E47" s="325" t="s">
        <v>0</v>
      </c>
      <c r="F47" s="325" t="s">
        <v>0</v>
      </c>
      <c r="G47" s="325" t="s">
        <v>0</v>
      </c>
      <c r="H47" s="306"/>
      <c r="I47" s="264"/>
    </row>
    <row r="48" spans="2:9" s="44" customFormat="1" outlineLevel="1" x14ac:dyDescent="0.35">
      <c r="B48" s="262"/>
      <c r="C48" s="56" t="s">
        <v>100</v>
      </c>
      <c r="D48" s="56" t="s">
        <v>101</v>
      </c>
      <c r="E48" s="319">
        <v>4696</v>
      </c>
      <c r="F48" s="319">
        <v>7727</v>
      </c>
      <c r="G48" s="319">
        <v>11554</v>
      </c>
      <c r="H48" s="310"/>
      <c r="I48" s="264"/>
    </row>
    <row r="49" spans="2:9" s="44" customFormat="1" outlineLevel="1" x14ac:dyDescent="0.35">
      <c r="B49" s="262"/>
      <c r="C49" s="269" t="s">
        <v>102</v>
      </c>
      <c r="D49" s="269"/>
      <c r="E49" s="325" t="s">
        <v>0</v>
      </c>
      <c r="F49" s="325" t="s">
        <v>0</v>
      </c>
      <c r="G49" s="325" t="s">
        <v>0</v>
      </c>
      <c r="H49" s="306"/>
      <c r="I49" s="264"/>
    </row>
    <row r="50" spans="2:9" s="44" customFormat="1" outlineLevel="1" x14ac:dyDescent="0.35">
      <c r="B50" s="262"/>
      <c r="C50" s="288" t="s">
        <v>103</v>
      </c>
      <c r="D50" s="288" t="s">
        <v>104</v>
      </c>
      <c r="E50" s="319">
        <v>306286</v>
      </c>
      <c r="F50" s="319">
        <v>397266</v>
      </c>
      <c r="G50" s="319">
        <v>537390</v>
      </c>
      <c r="H50" s="310"/>
      <c r="I50" s="264"/>
    </row>
    <row r="51" spans="2:9" s="44" customFormat="1" outlineLevel="1" x14ac:dyDescent="0.35">
      <c r="B51" s="262"/>
      <c r="C51" s="289" t="s">
        <v>105</v>
      </c>
      <c r="D51" s="289" t="s">
        <v>104</v>
      </c>
      <c r="E51" s="321">
        <v>30629</v>
      </c>
      <c r="F51" s="321">
        <v>33172</v>
      </c>
      <c r="G51" s="321">
        <v>49881</v>
      </c>
      <c r="H51" s="310"/>
      <c r="I51" s="264"/>
    </row>
    <row r="52" spans="2:9" s="44" customFormat="1" outlineLevel="1" x14ac:dyDescent="0.35">
      <c r="B52" s="262"/>
      <c r="C52" s="289" t="s">
        <v>106</v>
      </c>
      <c r="D52" s="289" t="s">
        <v>104</v>
      </c>
      <c r="E52" s="319">
        <v>275658</v>
      </c>
      <c r="F52" s="319">
        <v>364094</v>
      </c>
      <c r="G52" s="319">
        <v>487509</v>
      </c>
      <c r="H52" s="310"/>
      <c r="I52" s="264"/>
    </row>
    <row r="53" spans="2:9" s="44" customFormat="1" outlineLevel="1" x14ac:dyDescent="0.35">
      <c r="B53" s="262"/>
      <c r="C53" s="320" t="s">
        <v>107</v>
      </c>
      <c r="D53" s="289" t="s">
        <v>104</v>
      </c>
      <c r="E53" s="321">
        <v>119630</v>
      </c>
      <c r="F53" s="321">
        <v>83379</v>
      </c>
      <c r="G53" s="321">
        <v>25101</v>
      </c>
      <c r="H53" s="310"/>
      <c r="I53" s="264"/>
    </row>
    <row r="54" spans="2:9" s="44" customFormat="1" outlineLevel="1" x14ac:dyDescent="0.35">
      <c r="B54" s="262"/>
      <c r="C54" s="289" t="s">
        <v>108</v>
      </c>
      <c r="D54" s="289" t="s">
        <v>104</v>
      </c>
      <c r="E54" s="319">
        <v>5510</v>
      </c>
      <c r="F54" s="319">
        <v>3396</v>
      </c>
      <c r="G54" s="319">
        <v>8238</v>
      </c>
      <c r="H54" s="310"/>
      <c r="I54" s="264"/>
    </row>
    <row r="55" spans="2:9" s="44" customFormat="1" outlineLevel="1" x14ac:dyDescent="0.35">
      <c r="B55" s="262"/>
      <c r="C55" s="289" t="s">
        <v>109</v>
      </c>
      <c r="D55" s="289" t="s">
        <v>104</v>
      </c>
      <c r="E55" s="324">
        <v>13</v>
      </c>
      <c r="F55" s="324">
        <v>8</v>
      </c>
      <c r="G55" s="324">
        <v>4</v>
      </c>
      <c r="H55" s="310"/>
      <c r="I55" s="264"/>
    </row>
    <row r="56" spans="2:9" s="44" customFormat="1" outlineLevel="1" x14ac:dyDescent="0.35">
      <c r="B56" s="262"/>
      <c r="C56" s="289" t="s">
        <v>110</v>
      </c>
      <c r="D56" s="289" t="s">
        <v>104</v>
      </c>
      <c r="E56" s="330" t="s">
        <v>111</v>
      </c>
      <c r="F56" s="330">
        <v>52</v>
      </c>
      <c r="G56" s="330">
        <v>22</v>
      </c>
      <c r="H56" s="310"/>
      <c r="I56" s="264"/>
    </row>
    <row r="57" spans="2:9" s="44" customFormat="1" outlineLevel="1" x14ac:dyDescent="0.35">
      <c r="B57" s="262"/>
      <c r="C57" s="289" t="s">
        <v>112</v>
      </c>
      <c r="D57" s="289" t="s">
        <v>104</v>
      </c>
      <c r="E57" s="329" t="s">
        <v>111</v>
      </c>
      <c r="F57" s="329">
        <v>0.51</v>
      </c>
      <c r="G57" s="329">
        <v>0.23</v>
      </c>
      <c r="H57" s="310"/>
      <c r="I57" s="264"/>
    </row>
    <row r="58" spans="2:9" s="44" customFormat="1" outlineLevel="1" x14ac:dyDescent="0.35">
      <c r="B58" s="262"/>
      <c r="C58" s="289" t="s">
        <v>113</v>
      </c>
      <c r="D58" s="289" t="s">
        <v>104</v>
      </c>
      <c r="E58" s="319">
        <v>20444</v>
      </c>
      <c r="F58" s="319">
        <v>25403</v>
      </c>
      <c r="G58" s="319">
        <v>26472</v>
      </c>
      <c r="H58" s="310"/>
      <c r="I58" s="264"/>
    </row>
    <row r="59" spans="2:9" s="44" customFormat="1" outlineLevel="1" x14ac:dyDescent="0.35">
      <c r="B59" s="262"/>
      <c r="C59" s="289" t="s">
        <v>114</v>
      </c>
      <c r="D59" s="289" t="s">
        <v>104</v>
      </c>
      <c r="E59" s="324">
        <v>279</v>
      </c>
      <c r="F59" s="321">
        <v>1003</v>
      </c>
      <c r="G59" s="321">
        <v>2361</v>
      </c>
      <c r="H59" s="310"/>
      <c r="I59" s="264"/>
    </row>
    <row r="60" spans="2:9" s="44" customFormat="1" outlineLevel="1" x14ac:dyDescent="0.35">
      <c r="B60" s="262"/>
      <c r="C60" s="289" t="s">
        <v>115</v>
      </c>
      <c r="D60" s="289" t="s">
        <v>104</v>
      </c>
      <c r="E60" s="319">
        <v>145860</v>
      </c>
      <c r="F60" s="319">
        <v>161110</v>
      </c>
      <c r="G60" s="319">
        <v>142198</v>
      </c>
      <c r="H60" s="310"/>
      <c r="I60" s="264"/>
    </row>
    <row r="61" spans="2:9" s="44" customFormat="1" outlineLevel="1" x14ac:dyDescent="0.35">
      <c r="B61" s="262"/>
      <c r="C61" s="289" t="s">
        <v>116</v>
      </c>
      <c r="D61" s="289" t="s">
        <v>104</v>
      </c>
      <c r="E61" s="324">
        <v>83</v>
      </c>
      <c r="F61" s="324">
        <v>20</v>
      </c>
      <c r="G61" s="324">
        <v>12</v>
      </c>
      <c r="H61" s="310"/>
      <c r="I61" s="264"/>
    </row>
    <row r="62" spans="2:9" s="44" customFormat="1" x14ac:dyDescent="0.35">
      <c r="B62" s="262"/>
      <c r="C62" s="332" t="s">
        <v>117</v>
      </c>
      <c r="D62" s="333"/>
      <c r="E62" s="334" t="s">
        <v>0</v>
      </c>
      <c r="F62" s="334" t="s">
        <v>0</v>
      </c>
      <c r="G62" s="334" t="s">
        <v>0</v>
      </c>
      <c r="H62" s="335"/>
      <c r="I62" s="264"/>
    </row>
    <row r="63" spans="2:9" s="44" customFormat="1" outlineLevel="1" x14ac:dyDescent="0.35">
      <c r="B63" s="262"/>
      <c r="C63" s="269" t="s">
        <v>118</v>
      </c>
      <c r="D63" s="269"/>
      <c r="E63" s="325" t="s">
        <v>0</v>
      </c>
      <c r="F63" s="325" t="s">
        <v>0</v>
      </c>
      <c r="G63" s="325" t="s">
        <v>0</v>
      </c>
      <c r="H63" s="306"/>
      <c r="I63" s="264"/>
    </row>
    <row r="64" spans="2:9" s="44" customFormat="1" outlineLevel="1" x14ac:dyDescent="0.35">
      <c r="B64" s="262"/>
      <c r="C64" s="3" t="s">
        <v>119</v>
      </c>
      <c r="D64" s="3" t="s">
        <v>72</v>
      </c>
      <c r="E64" s="328">
        <v>71</v>
      </c>
      <c r="F64" s="328">
        <v>71</v>
      </c>
      <c r="G64" s="328">
        <v>71.900000000000006</v>
      </c>
      <c r="H64" s="118"/>
      <c r="I64" s="264"/>
    </row>
    <row r="65" spans="2:9" s="44" customFormat="1" outlineLevel="1" x14ac:dyDescent="0.35">
      <c r="B65" s="262"/>
      <c r="C65" s="3" t="s">
        <v>120</v>
      </c>
      <c r="D65" s="3" t="s">
        <v>72</v>
      </c>
      <c r="E65" s="324">
        <v>29</v>
      </c>
      <c r="F65" s="324">
        <v>29</v>
      </c>
      <c r="G65" s="324">
        <v>28.1</v>
      </c>
      <c r="H65" s="118"/>
      <c r="I65" s="264"/>
    </row>
    <row r="66" spans="2:9" s="44" customFormat="1" outlineLevel="1" x14ac:dyDescent="0.35">
      <c r="B66" s="262"/>
      <c r="C66" s="3" t="s">
        <v>121</v>
      </c>
      <c r="D66" s="3" t="s">
        <v>49</v>
      </c>
      <c r="E66" s="328" t="s">
        <v>91</v>
      </c>
      <c r="F66" s="328" t="s">
        <v>91</v>
      </c>
      <c r="G66" s="328" t="s">
        <v>91</v>
      </c>
      <c r="H66" s="118"/>
      <c r="I66" s="264"/>
    </row>
    <row r="67" spans="2:9" s="44" customFormat="1" outlineLevel="1" x14ac:dyDescent="0.35">
      <c r="B67" s="262"/>
      <c r="C67" s="3" t="s">
        <v>122</v>
      </c>
      <c r="D67" s="3" t="s">
        <v>49</v>
      </c>
      <c r="E67" s="324" t="s">
        <v>91</v>
      </c>
      <c r="F67" s="324" t="s">
        <v>91</v>
      </c>
      <c r="G67" s="324" t="s">
        <v>91</v>
      </c>
      <c r="H67" s="118"/>
      <c r="I67" s="264"/>
    </row>
    <row r="68" spans="2:9" s="44" customFormat="1" outlineLevel="1" x14ac:dyDescent="0.35">
      <c r="B68" s="262"/>
      <c r="C68" s="3" t="s">
        <v>123</v>
      </c>
      <c r="D68" s="3" t="s">
        <v>72</v>
      </c>
      <c r="E68" s="328">
        <v>44</v>
      </c>
      <c r="F68" s="328">
        <v>33</v>
      </c>
      <c r="G68" s="328">
        <v>44</v>
      </c>
      <c r="H68" s="118"/>
      <c r="I68" s="264"/>
    </row>
    <row r="69" spans="2:9" s="44" customFormat="1" outlineLevel="1" x14ac:dyDescent="0.35">
      <c r="B69" s="262"/>
      <c r="C69" s="3" t="s">
        <v>124</v>
      </c>
      <c r="D69" s="3" t="s">
        <v>72</v>
      </c>
      <c r="E69" s="324">
        <v>44</v>
      </c>
      <c r="F69" s="324">
        <v>39</v>
      </c>
      <c r="G69" s="324">
        <v>42</v>
      </c>
      <c r="H69" s="118"/>
      <c r="I69" s="264"/>
    </row>
    <row r="70" spans="2:9" s="44" customFormat="1" outlineLevel="1" x14ac:dyDescent="0.35">
      <c r="B70" s="262"/>
      <c r="C70" s="3" t="s">
        <v>125</v>
      </c>
      <c r="D70" s="3" t="s">
        <v>72</v>
      </c>
      <c r="E70" s="328">
        <v>50</v>
      </c>
      <c r="F70" s="328">
        <v>56</v>
      </c>
      <c r="G70" s="328">
        <v>75</v>
      </c>
      <c r="H70" s="118"/>
      <c r="I70" s="264"/>
    </row>
    <row r="71" spans="2:9" s="44" customFormat="1" outlineLevel="1" x14ac:dyDescent="0.35">
      <c r="B71" s="262"/>
      <c r="C71" s="3" t="s">
        <v>126</v>
      </c>
      <c r="D71" s="3" t="s">
        <v>72</v>
      </c>
      <c r="E71" s="324">
        <v>10</v>
      </c>
      <c r="F71" s="324">
        <v>11</v>
      </c>
      <c r="G71" s="324">
        <v>10</v>
      </c>
      <c r="H71" s="118"/>
      <c r="I71" s="264"/>
    </row>
    <row r="72" spans="2:9" s="44" customFormat="1" outlineLevel="1" x14ac:dyDescent="0.35">
      <c r="B72" s="262"/>
      <c r="C72" s="118" t="s">
        <v>127</v>
      </c>
      <c r="D72" s="3" t="s">
        <v>72</v>
      </c>
      <c r="E72" s="328">
        <v>8</v>
      </c>
      <c r="F72" s="328">
        <v>6</v>
      </c>
      <c r="G72" s="328">
        <v>9.6</v>
      </c>
      <c r="H72" s="118"/>
      <c r="I72" s="264"/>
    </row>
    <row r="73" spans="2:9" s="44" customFormat="1" outlineLevel="1" x14ac:dyDescent="0.35">
      <c r="B73" s="262"/>
      <c r="C73" s="269" t="s">
        <v>128</v>
      </c>
      <c r="D73" s="269"/>
      <c r="E73" s="325" t="s">
        <v>0</v>
      </c>
      <c r="F73" s="325" t="s">
        <v>0</v>
      </c>
      <c r="G73" s="325" t="s">
        <v>0</v>
      </c>
      <c r="H73" s="306"/>
      <c r="I73" s="264"/>
    </row>
    <row r="74" spans="2:9" s="44" customFormat="1" outlineLevel="1" x14ac:dyDescent="0.35">
      <c r="B74" s="262"/>
      <c r="C74" s="3" t="s">
        <v>129</v>
      </c>
      <c r="D74" s="3" t="s">
        <v>72</v>
      </c>
      <c r="E74" s="328">
        <v>10.1</v>
      </c>
      <c r="F74" s="328">
        <v>14.7</v>
      </c>
      <c r="G74" s="328">
        <v>9.4</v>
      </c>
      <c r="H74" s="118"/>
      <c r="I74" s="264"/>
    </row>
    <row r="75" spans="2:9" s="44" customFormat="1" outlineLevel="1" x14ac:dyDescent="0.35">
      <c r="B75" s="262"/>
      <c r="C75" s="3" t="s">
        <v>130</v>
      </c>
      <c r="D75" s="3" t="s">
        <v>72</v>
      </c>
      <c r="E75" s="324">
        <v>13.3</v>
      </c>
      <c r="F75" s="324">
        <v>22.1</v>
      </c>
      <c r="G75" s="324">
        <v>21.6</v>
      </c>
      <c r="H75" s="118"/>
      <c r="I75" s="264"/>
    </row>
    <row r="76" spans="2:9" s="44" customFormat="1" outlineLevel="1" x14ac:dyDescent="0.35">
      <c r="B76" s="262"/>
      <c r="C76" s="3" t="s">
        <v>131</v>
      </c>
      <c r="D76" s="3" t="s">
        <v>132</v>
      </c>
      <c r="E76" s="330">
        <v>3.8</v>
      </c>
      <c r="F76" s="330">
        <v>3.8</v>
      </c>
      <c r="G76" s="330">
        <v>3.9</v>
      </c>
      <c r="H76" s="118"/>
      <c r="I76" s="264"/>
    </row>
    <row r="77" spans="2:9" s="44" customFormat="1" outlineLevel="1" x14ac:dyDescent="0.35">
      <c r="B77" s="262"/>
      <c r="C77" s="3" t="s">
        <v>133</v>
      </c>
      <c r="D77" s="3" t="s">
        <v>132</v>
      </c>
      <c r="E77" s="336">
        <v>27836</v>
      </c>
      <c r="F77" s="336">
        <v>30190</v>
      </c>
      <c r="G77" s="337">
        <v>27363</v>
      </c>
      <c r="H77" s="118"/>
      <c r="I77" s="264"/>
    </row>
    <row r="78" spans="2:9" s="44" customFormat="1" outlineLevel="1" x14ac:dyDescent="0.35">
      <c r="B78" s="262"/>
      <c r="C78" s="3" t="s">
        <v>134</v>
      </c>
      <c r="D78" s="3" t="s">
        <v>132</v>
      </c>
      <c r="E78" s="328">
        <v>77</v>
      </c>
      <c r="F78" s="328">
        <v>263</v>
      </c>
      <c r="G78" s="328">
        <v>170</v>
      </c>
      <c r="H78" s="118"/>
      <c r="I78" s="264"/>
    </row>
    <row r="79" spans="2:9" s="44" customFormat="1" outlineLevel="1" x14ac:dyDescent="0.35">
      <c r="B79" s="262"/>
      <c r="C79" s="3" t="s">
        <v>135</v>
      </c>
      <c r="D79" s="3" t="s">
        <v>72</v>
      </c>
      <c r="E79" s="324">
        <v>67</v>
      </c>
      <c r="F79" s="324">
        <v>50</v>
      </c>
      <c r="G79" s="324">
        <v>100</v>
      </c>
      <c r="H79" s="118"/>
      <c r="I79" s="264"/>
    </row>
    <row r="80" spans="2:9" s="44" customFormat="1" ht="43.5" outlineLevel="1" x14ac:dyDescent="0.35">
      <c r="B80" s="262"/>
      <c r="C80" s="338" t="s">
        <v>136</v>
      </c>
      <c r="D80" s="3" t="s">
        <v>137</v>
      </c>
      <c r="E80" s="322" t="s">
        <v>91</v>
      </c>
      <c r="F80" s="322" t="s">
        <v>91</v>
      </c>
      <c r="G80" s="322" t="s">
        <v>91</v>
      </c>
      <c r="H80" s="118" t="s">
        <v>138</v>
      </c>
      <c r="I80" s="339"/>
    </row>
    <row r="81" spans="2:9" s="44" customFormat="1" outlineLevel="1" x14ac:dyDescent="0.35">
      <c r="B81" s="262"/>
      <c r="C81" s="3" t="s">
        <v>139</v>
      </c>
      <c r="D81" s="3" t="s">
        <v>140</v>
      </c>
      <c r="E81" s="340">
        <v>1.86</v>
      </c>
      <c r="F81" s="340">
        <v>2</v>
      </c>
      <c r="G81" s="340">
        <v>2.1</v>
      </c>
      <c r="H81" s="118"/>
      <c r="I81" s="264"/>
    </row>
    <row r="82" spans="2:9" s="44" customFormat="1" outlineLevel="1" x14ac:dyDescent="0.35">
      <c r="B82" s="262"/>
      <c r="C82" s="269" t="s">
        <v>141</v>
      </c>
      <c r="D82" s="269"/>
      <c r="E82" s="325" t="s">
        <v>0</v>
      </c>
      <c r="F82" s="325" t="s">
        <v>0</v>
      </c>
      <c r="G82" s="325" t="s">
        <v>0</v>
      </c>
      <c r="H82" s="306"/>
      <c r="I82" s="264"/>
    </row>
    <row r="83" spans="2:9" s="44" customFormat="1" outlineLevel="1" x14ac:dyDescent="0.35">
      <c r="B83" s="262"/>
      <c r="C83" s="338" t="s">
        <v>142</v>
      </c>
      <c r="D83" s="3" t="s">
        <v>132</v>
      </c>
      <c r="E83" s="340">
        <v>1.1000000000000001</v>
      </c>
      <c r="F83" s="340">
        <v>1.1000000000000001</v>
      </c>
      <c r="G83" s="340">
        <v>1.1000000000000001</v>
      </c>
      <c r="H83" s="118" t="s">
        <v>143</v>
      </c>
      <c r="I83" s="264"/>
    </row>
    <row r="84" spans="2:9" s="44" customFormat="1" outlineLevel="1" x14ac:dyDescent="0.35">
      <c r="B84" s="262"/>
      <c r="C84" s="3" t="s">
        <v>144</v>
      </c>
      <c r="D84" s="3" t="s">
        <v>132</v>
      </c>
      <c r="E84" s="341">
        <v>0.14000000000000001</v>
      </c>
      <c r="F84" s="341">
        <v>0.11</v>
      </c>
      <c r="G84" s="341">
        <v>0.08</v>
      </c>
      <c r="H84" s="63" t="s">
        <v>145</v>
      </c>
      <c r="I84" s="264" t="s">
        <v>38</v>
      </c>
    </row>
    <row r="85" spans="2:9" s="44" customFormat="1" outlineLevel="1" x14ac:dyDescent="0.35">
      <c r="B85" s="262"/>
      <c r="C85" s="338" t="s">
        <v>146</v>
      </c>
      <c r="D85" s="3" t="s">
        <v>132</v>
      </c>
      <c r="E85" s="340">
        <v>0</v>
      </c>
      <c r="F85" s="340">
        <v>0</v>
      </c>
      <c r="G85" s="340">
        <v>0</v>
      </c>
      <c r="H85" s="118"/>
      <c r="I85" s="264"/>
    </row>
    <row r="86" spans="2:9" s="44" customFormat="1" outlineLevel="1" x14ac:dyDescent="0.35">
      <c r="B86" s="262"/>
      <c r="C86" s="3" t="s">
        <v>147</v>
      </c>
      <c r="D86" s="3" t="s">
        <v>132</v>
      </c>
      <c r="E86" s="341">
        <v>0</v>
      </c>
      <c r="F86" s="341">
        <v>0</v>
      </c>
      <c r="G86" s="341">
        <v>0</v>
      </c>
      <c r="H86" s="63"/>
      <c r="I86" s="264"/>
    </row>
    <row r="87" spans="2:9" s="44" customFormat="1" outlineLevel="1" x14ac:dyDescent="0.35">
      <c r="B87" s="262"/>
      <c r="C87" s="269" t="s">
        <v>148</v>
      </c>
      <c r="D87" s="269"/>
      <c r="E87" s="325" t="s">
        <v>0</v>
      </c>
      <c r="F87" s="325" t="s">
        <v>0</v>
      </c>
      <c r="G87" s="325" t="s">
        <v>0</v>
      </c>
      <c r="H87" s="306"/>
      <c r="I87" s="264"/>
    </row>
    <row r="88" spans="2:9" s="44" customFormat="1" outlineLevel="1" x14ac:dyDescent="0.35">
      <c r="B88" s="262"/>
      <c r="C88" s="289" t="s">
        <v>149</v>
      </c>
      <c r="D88" s="289" t="s">
        <v>132</v>
      </c>
      <c r="E88" s="342">
        <v>7118</v>
      </c>
      <c r="F88" s="342">
        <v>7522</v>
      </c>
      <c r="G88" s="342">
        <v>8691</v>
      </c>
      <c r="H88" s="75"/>
      <c r="I88" s="264"/>
    </row>
    <row r="89" spans="2:9" s="44" customFormat="1" outlineLevel="1" x14ac:dyDescent="0.35">
      <c r="B89" s="262"/>
      <c r="C89" s="3" t="s">
        <v>150</v>
      </c>
      <c r="D89" s="3" t="s">
        <v>151</v>
      </c>
      <c r="E89" s="343">
        <v>8.1999999999999993</v>
      </c>
      <c r="F89" s="343">
        <v>8.4</v>
      </c>
      <c r="G89" s="343">
        <v>8.6</v>
      </c>
      <c r="H89" s="23" t="s">
        <v>152</v>
      </c>
      <c r="I89" s="264"/>
    </row>
    <row r="90" spans="2:9" s="44" customFormat="1" x14ac:dyDescent="0.35">
      <c r="B90" s="262"/>
      <c r="C90" s="290" t="s">
        <v>153</v>
      </c>
      <c r="D90" s="291"/>
      <c r="E90" s="344" t="s">
        <v>0</v>
      </c>
      <c r="F90" s="344" t="s">
        <v>0</v>
      </c>
      <c r="G90" s="344" t="s">
        <v>0</v>
      </c>
      <c r="H90" s="309"/>
      <c r="I90" s="264"/>
    </row>
    <row r="91" spans="2:9" s="44" customFormat="1" outlineLevel="1" x14ac:dyDescent="0.35">
      <c r="B91" s="262"/>
      <c r="C91" s="269" t="s">
        <v>128</v>
      </c>
      <c r="D91" s="269"/>
      <c r="E91" s="325" t="s">
        <v>0</v>
      </c>
      <c r="F91" s="325" t="s">
        <v>0</v>
      </c>
      <c r="G91" s="325" t="s">
        <v>0</v>
      </c>
      <c r="H91" s="306"/>
      <c r="I91" s="264"/>
    </row>
    <row r="92" spans="2:9" s="44" customFormat="1" outlineLevel="1" x14ac:dyDescent="0.35">
      <c r="B92" s="262"/>
      <c r="C92" s="289" t="s">
        <v>154</v>
      </c>
      <c r="D92" s="289" t="s">
        <v>132</v>
      </c>
      <c r="E92" s="345">
        <v>10</v>
      </c>
      <c r="F92" s="345">
        <v>9</v>
      </c>
      <c r="G92" s="345">
        <v>8</v>
      </c>
      <c r="H92" s="308"/>
      <c r="I92" s="264"/>
    </row>
    <row r="93" spans="2:9" s="44" customFormat="1" outlineLevel="1" x14ac:dyDescent="0.35">
      <c r="B93" s="262"/>
      <c r="C93" s="289" t="s">
        <v>155</v>
      </c>
      <c r="D93" s="289" t="s">
        <v>140</v>
      </c>
      <c r="E93" s="343">
        <v>299.10000000000002</v>
      </c>
      <c r="F93" s="343">
        <v>315.10000000000002</v>
      </c>
      <c r="G93" s="343">
        <v>387.4</v>
      </c>
      <c r="H93" s="172"/>
      <c r="I93" s="264"/>
    </row>
    <row r="94" spans="2:9" s="44" customFormat="1" outlineLevel="1" x14ac:dyDescent="0.35">
      <c r="B94" s="262"/>
      <c r="C94" s="269" t="s">
        <v>156</v>
      </c>
      <c r="D94" s="269"/>
      <c r="E94" s="325" t="s">
        <v>0</v>
      </c>
      <c r="F94" s="325" t="s">
        <v>0</v>
      </c>
      <c r="G94" s="325" t="s">
        <v>0</v>
      </c>
      <c r="H94" s="306"/>
      <c r="I94" s="264"/>
    </row>
    <row r="95" spans="2:9" s="44" customFormat="1" ht="16.5" outlineLevel="1" x14ac:dyDescent="0.35">
      <c r="B95" s="262"/>
      <c r="C95" s="56" t="s">
        <v>157</v>
      </c>
      <c r="D95" s="346" t="s">
        <v>158</v>
      </c>
      <c r="E95" s="347">
        <v>3948.4</v>
      </c>
      <c r="F95" s="348">
        <v>3116.9</v>
      </c>
      <c r="G95" s="349">
        <v>3182.7</v>
      </c>
      <c r="H95" s="172"/>
      <c r="I95" s="264"/>
    </row>
    <row r="96" spans="2:9" s="44" customFormat="1" outlineLevel="1" x14ac:dyDescent="0.35">
      <c r="B96" s="262"/>
      <c r="C96" s="3" t="s">
        <v>159</v>
      </c>
      <c r="D96" s="3" t="s">
        <v>160</v>
      </c>
      <c r="E96" s="345" t="s">
        <v>91</v>
      </c>
      <c r="F96" s="345" t="s">
        <v>91</v>
      </c>
      <c r="G96" s="345" t="s">
        <v>91</v>
      </c>
      <c r="H96" s="63"/>
      <c r="I96" s="264"/>
    </row>
    <row r="97" spans="2:9" s="44" customFormat="1" outlineLevel="1" x14ac:dyDescent="0.35">
      <c r="B97" s="262"/>
      <c r="C97" s="269" t="s">
        <v>161</v>
      </c>
      <c r="D97" s="269"/>
      <c r="E97" s="325" t="s">
        <v>0</v>
      </c>
      <c r="F97" s="325" t="s">
        <v>0</v>
      </c>
      <c r="G97" s="325" t="s">
        <v>0</v>
      </c>
      <c r="H97" s="306"/>
      <c r="I97" s="264"/>
    </row>
    <row r="98" spans="2:9" s="44" customFormat="1" outlineLevel="1" x14ac:dyDescent="0.35">
      <c r="B98" s="262"/>
      <c r="C98" s="289" t="s">
        <v>162</v>
      </c>
      <c r="D98" s="289" t="s">
        <v>72</v>
      </c>
      <c r="E98" s="345">
        <v>100</v>
      </c>
      <c r="F98" s="345">
        <v>100</v>
      </c>
      <c r="G98" s="345">
        <v>100</v>
      </c>
      <c r="H98" s="308"/>
      <c r="I98" s="264"/>
    </row>
    <row r="99" spans="2:9" s="44" customFormat="1" outlineLevel="1" x14ac:dyDescent="0.35">
      <c r="B99" s="262"/>
      <c r="C99" s="269" t="s">
        <v>163</v>
      </c>
      <c r="D99" s="269"/>
      <c r="E99" s="325" t="s">
        <v>0</v>
      </c>
      <c r="F99" s="325" t="s">
        <v>0</v>
      </c>
      <c r="G99" s="325" t="s">
        <v>0</v>
      </c>
      <c r="H99" s="306"/>
      <c r="I99" s="264"/>
    </row>
    <row r="100" spans="2:9" s="44" customFormat="1" outlineLevel="1" x14ac:dyDescent="0.35">
      <c r="B100" s="262"/>
      <c r="C100" s="320" t="s">
        <v>164</v>
      </c>
      <c r="D100" s="289" t="s">
        <v>72</v>
      </c>
      <c r="E100" s="345">
        <v>99</v>
      </c>
      <c r="F100" s="345">
        <v>99</v>
      </c>
      <c r="G100" s="345">
        <v>98</v>
      </c>
      <c r="H100" s="308"/>
      <c r="I100" s="264"/>
    </row>
    <row r="101" spans="2:9" s="44" customFormat="1" outlineLevel="1" x14ac:dyDescent="0.35">
      <c r="B101" s="262"/>
      <c r="C101" s="270" t="s">
        <v>165</v>
      </c>
      <c r="D101" s="270"/>
      <c r="E101" s="350" t="s">
        <v>0</v>
      </c>
      <c r="F101" s="350" t="s">
        <v>0</v>
      </c>
      <c r="G101" s="350" t="s">
        <v>0</v>
      </c>
      <c r="H101" s="306"/>
      <c r="I101" s="264"/>
    </row>
    <row r="102" spans="2:9" s="44" customFormat="1" outlineLevel="1" x14ac:dyDescent="0.35">
      <c r="B102" s="262"/>
      <c r="C102" s="289" t="s">
        <v>166</v>
      </c>
      <c r="D102" s="289" t="s">
        <v>140</v>
      </c>
      <c r="E102" s="351">
        <v>1943.3</v>
      </c>
      <c r="F102" s="351">
        <v>2165.1</v>
      </c>
      <c r="G102" s="351">
        <v>2338.1999999999998</v>
      </c>
      <c r="H102" s="308"/>
      <c r="I102" s="264"/>
    </row>
    <row r="103" spans="2:9" s="44" customFormat="1" outlineLevel="1" x14ac:dyDescent="0.35">
      <c r="B103" s="262"/>
      <c r="C103" s="352" t="s">
        <v>167</v>
      </c>
      <c r="D103" s="353"/>
      <c r="E103" s="354" t="s">
        <v>0</v>
      </c>
      <c r="F103" s="354" t="s">
        <v>0</v>
      </c>
      <c r="G103" s="354" t="s">
        <v>0</v>
      </c>
      <c r="H103" s="355"/>
      <c r="I103" s="264"/>
    </row>
    <row r="104" spans="2:9" s="44" customFormat="1" outlineLevel="1" x14ac:dyDescent="0.35">
      <c r="B104" s="262"/>
      <c r="C104" s="3" t="s">
        <v>168</v>
      </c>
      <c r="D104" s="3" t="s">
        <v>72</v>
      </c>
      <c r="E104" s="345">
        <v>99</v>
      </c>
      <c r="F104" s="345">
        <v>99</v>
      </c>
      <c r="G104" s="345">
        <v>99.7</v>
      </c>
      <c r="H104" s="63"/>
      <c r="I104" s="264"/>
    </row>
    <row r="105" spans="2:9" s="44" customFormat="1" x14ac:dyDescent="0.35">
      <c r="B105" s="262"/>
      <c r="C105" s="120" t="s">
        <v>169</v>
      </c>
      <c r="D105" s="294"/>
      <c r="E105" s="356"/>
      <c r="F105" s="356"/>
      <c r="G105" s="356"/>
      <c r="H105" s="311"/>
      <c r="I105" s="264"/>
    </row>
    <row r="106" spans="2:9" s="44" customFormat="1" ht="28.5" customHeight="1" collapsed="1" x14ac:dyDescent="0.35">
      <c r="B106" s="262"/>
      <c r="C106" s="370" t="s">
        <v>170</v>
      </c>
      <c r="D106" s="370"/>
      <c r="E106" s="370"/>
      <c r="F106" s="370"/>
      <c r="G106" s="370"/>
      <c r="H106" s="118"/>
      <c r="I106" s="264"/>
    </row>
    <row r="107" spans="2:9" s="44" customFormat="1" x14ac:dyDescent="0.35">
      <c r="B107" s="262"/>
      <c r="C107" s="373" t="s">
        <v>171</v>
      </c>
      <c r="D107" s="373"/>
      <c r="E107" s="373"/>
      <c r="F107" s="373"/>
      <c r="G107" s="373"/>
      <c r="H107" s="357"/>
      <c r="I107" s="264"/>
    </row>
    <row r="108" spans="2:9" s="44" customFormat="1" x14ac:dyDescent="0.35">
      <c r="B108" s="262"/>
      <c r="C108" s="373" t="s">
        <v>172</v>
      </c>
      <c r="D108" s="373"/>
      <c r="E108" s="373"/>
      <c r="F108" s="373"/>
      <c r="G108" s="373"/>
      <c r="H108" s="357"/>
      <c r="I108" s="264"/>
    </row>
    <row r="109" spans="2:9" s="44" customFormat="1" ht="30" customHeight="1" x14ac:dyDescent="0.35">
      <c r="B109" s="262"/>
      <c r="C109" s="370" t="s">
        <v>173</v>
      </c>
      <c r="D109" s="370"/>
      <c r="E109" s="370"/>
      <c r="F109" s="370"/>
      <c r="G109" s="370"/>
      <c r="H109" s="357"/>
      <c r="I109" s="264"/>
    </row>
    <row r="110" spans="2:9" s="44" customFormat="1" x14ac:dyDescent="0.35">
      <c r="B110" s="300"/>
      <c r="C110" s="301" t="s">
        <v>38</v>
      </c>
      <c r="D110" s="301"/>
      <c r="E110" s="358"/>
      <c r="F110" s="358"/>
      <c r="G110" s="358"/>
      <c r="H110" s="312"/>
      <c r="I110" s="302"/>
    </row>
    <row r="111" spans="2:9" s="44" customFormat="1" x14ac:dyDescent="0.35">
      <c r="E111" s="314"/>
      <c r="F111" s="314"/>
      <c r="G111" s="314"/>
      <c r="H111" s="32"/>
    </row>
  </sheetData>
  <mergeCells count="6">
    <mergeCell ref="C109:G109"/>
    <mergeCell ref="C4:H4"/>
    <mergeCell ref="E8:G8"/>
    <mergeCell ref="C106:G106"/>
    <mergeCell ref="C107:G107"/>
    <mergeCell ref="C108:G108"/>
  </mergeCells>
  <conditionalFormatting sqref="C51:D61 H74:H81 H83:H86 H102 H64:H72 H88:H89 H98 H100 H104">
    <cfRule type="expression" dxfId="70" priority="20">
      <formula>MOD(ROW(),2)=0</formula>
    </cfRule>
  </conditionalFormatting>
  <conditionalFormatting sqref="C64:D72">
    <cfRule type="expression" dxfId="69" priority="1">
      <formula>MOD(ROW(),2)=0</formula>
    </cfRule>
  </conditionalFormatting>
  <conditionalFormatting sqref="C74:D81 C95:D96">
    <cfRule type="expression" dxfId="68" priority="4">
      <formula>MOD(ROW(),2)=0</formula>
    </cfRule>
  </conditionalFormatting>
  <conditionalFormatting sqref="C83:D86">
    <cfRule type="expression" dxfId="67" priority="3">
      <formula>MOD(ROW(),2)=0</formula>
    </cfRule>
  </conditionalFormatting>
  <conditionalFormatting sqref="C102:D102">
    <cfRule type="expression" dxfId="66" priority="53">
      <formula>MOD(ROW(),2)=0</formula>
    </cfRule>
  </conditionalFormatting>
  <conditionalFormatting sqref="C19:D21 H51:H61">
    <cfRule type="expression" dxfId="65" priority="55">
      <formula>MOD(ROW(),2)=0</formula>
    </cfRule>
  </conditionalFormatting>
  <conditionalFormatting sqref="H12:H17">
    <cfRule type="expression" dxfId="64" priority="48" stopIfTrue="1">
      <formula>MOD(ROW(),2)=0</formula>
    </cfRule>
  </conditionalFormatting>
  <conditionalFormatting sqref="C23:D26">
    <cfRule type="expression" dxfId="63" priority="64">
      <formula>MOD(ROW(),2)=0</formula>
    </cfRule>
  </conditionalFormatting>
  <conditionalFormatting sqref="C28:D30">
    <cfRule type="expression" dxfId="62" priority="63">
      <formula>MOD(ROW(),2)=0</formula>
    </cfRule>
  </conditionalFormatting>
  <conditionalFormatting sqref="C32:D37">
    <cfRule type="expression" dxfId="61" priority="62">
      <formula>MOD(ROW(),2)=0</formula>
    </cfRule>
  </conditionalFormatting>
  <conditionalFormatting sqref="C12:D17 C39:D46">
    <cfRule type="expression" dxfId="60" priority="61" stopIfTrue="1">
      <formula>MOD(ROW(),2)=0</formula>
    </cfRule>
  </conditionalFormatting>
  <conditionalFormatting sqref="H19:H21 H23:H26 H28:H30 H32:H37 C88:D89 C92:D93 H92:H93 H95:H96 C98:D98 C100:D100 C104:D104">
    <cfRule type="expression" dxfId="59" priority="65">
      <formula>MOD(ROW(),2)=0</formula>
    </cfRule>
  </conditionalFormatting>
  <conditionalFormatting sqref="H39:H46 C48:D48">
    <cfRule type="expression" dxfId="58" priority="7" stopIfTrue="1">
      <formula>MOD(ROW(),2)=0</formula>
    </cfRule>
  </conditionalFormatting>
  <pageMargins left="0.7" right="0.7" top="0.75" bottom="0.75" header="0.3" footer="0.3"/>
  <pageSetup paperSize="8" scale="43" orientation="landscape" r:id="rId1"/>
  <headerFooter>
    <oddHeader>&amp;L&amp;"Calibri"&amp;10&amp;K000000 ST Classification: OFFICIAL PERSONAL&amp;1#_x000D_&amp;"Calibri"&amp;11&amp;K000000&amp;"Calibri"&amp;11&amp;K000000</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outlinePr summaryBelow="0"/>
  </sheetPr>
  <dimension ref="A1:K72"/>
  <sheetViews>
    <sheetView showGridLines="0" zoomScale="90" zoomScaleNormal="90" workbookViewId="0">
      <pane ySplit="9" topLeftCell="A10" activePane="bottomLeft" state="frozen"/>
      <selection activeCell="C8" sqref="C8:O8"/>
      <selection pane="bottomLeft"/>
    </sheetView>
  </sheetViews>
  <sheetFormatPr defaultColWidth="0" defaultRowHeight="14.5" outlineLevelRow="1" x14ac:dyDescent="0.35"/>
  <cols>
    <col min="1" max="1" width="3.54296875" style="44" customWidth="1"/>
    <col min="2" max="2" width="2.81640625" style="44" customWidth="1"/>
    <col min="3" max="3" width="72.453125" style="44" bestFit="1" customWidth="1"/>
    <col min="4" max="4" width="35.26953125" style="44" bestFit="1" customWidth="1"/>
    <col min="5" max="7" width="20.1796875" style="44" customWidth="1"/>
    <col min="8" max="8" width="50" style="32" customWidth="1"/>
    <col min="9" max="9" width="2.81640625" style="44" customWidth="1"/>
    <col min="10" max="10" width="3.81640625" style="44" customWidth="1"/>
    <col min="11" max="11" width="9.1796875" style="44" hidden="1" customWidth="1"/>
    <col min="12" max="16384" width="9.1796875" style="3" hidden="1"/>
  </cols>
  <sheetData>
    <row r="1" spans="2:9" s="44" customFormat="1" x14ac:dyDescent="0.35">
      <c r="H1" s="32"/>
    </row>
    <row r="2" spans="2:9" x14ac:dyDescent="0.35">
      <c r="B2" s="259"/>
      <c r="C2" s="260"/>
      <c r="D2" s="260"/>
      <c r="E2" s="260"/>
      <c r="F2" s="260"/>
      <c r="G2" s="260"/>
      <c r="H2" s="303"/>
      <c r="I2" s="261"/>
    </row>
    <row r="3" spans="2:9" x14ac:dyDescent="0.35">
      <c r="B3" s="262"/>
      <c r="C3" s="3"/>
      <c r="D3" s="263"/>
      <c r="E3" s="3"/>
      <c r="F3" s="3"/>
      <c r="G3" s="3"/>
      <c r="H3" s="118"/>
      <c r="I3" s="264"/>
    </row>
    <row r="4" spans="2:9" ht="15.5" x14ac:dyDescent="0.35">
      <c r="B4" s="262"/>
      <c r="C4" s="371"/>
      <c r="D4" s="371"/>
      <c r="E4" s="371"/>
      <c r="F4" s="371"/>
      <c r="G4" s="371"/>
      <c r="H4" s="371"/>
      <c r="I4" s="264"/>
    </row>
    <row r="5" spans="2:9" x14ac:dyDescent="0.35">
      <c r="B5" s="262"/>
      <c r="C5" s="3"/>
      <c r="D5" s="3"/>
      <c r="E5" s="3"/>
      <c r="F5" s="3"/>
      <c r="G5" s="3"/>
      <c r="H5" s="118"/>
      <c r="I5" s="264"/>
    </row>
    <row r="6" spans="2:9" ht="15.5" x14ac:dyDescent="0.35">
      <c r="B6" s="262"/>
      <c r="C6" s="265" t="s">
        <v>174</v>
      </c>
      <c r="D6" s="3"/>
      <c r="E6" s="3"/>
      <c r="F6" s="3"/>
      <c r="G6" s="3"/>
      <c r="H6" s="118"/>
      <c r="I6" s="264"/>
    </row>
    <row r="7" spans="2:9" x14ac:dyDescent="0.35">
      <c r="B7" s="262"/>
      <c r="C7" s="3"/>
      <c r="D7" s="3"/>
      <c r="E7" s="3"/>
      <c r="F7" s="3"/>
      <c r="G7" s="3"/>
      <c r="H7" s="118"/>
      <c r="I7" s="264"/>
    </row>
    <row r="8" spans="2:9" ht="18" customHeight="1" x14ac:dyDescent="0.35">
      <c r="B8" s="262"/>
      <c r="C8" s="266"/>
      <c r="D8" s="266"/>
      <c r="E8" s="372"/>
      <c r="F8" s="372"/>
      <c r="G8" s="9"/>
      <c r="H8" s="304"/>
      <c r="I8" s="264"/>
    </row>
    <row r="9" spans="2:9" x14ac:dyDescent="0.35">
      <c r="B9" s="262"/>
      <c r="C9" s="8" t="s">
        <v>30</v>
      </c>
      <c r="D9" s="11" t="s">
        <v>31</v>
      </c>
      <c r="E9" s="9" t="s">
        <v>32</v>
      </c>
      <c r="F9" s="9" t="s">
        <v>33</v>
      </c>
      <c r="G9" s="9" t="s">
        <v>34</v>
      </c>
      <c r="H9" s="10" t="s">
        <v>35</v>
      </c>
      <c r="I9" s="264"/>
    </row>
    <row r="10" spans="2:9" x14ac:dyDescent="0.35">
      <c r="B10" s="262"/>
      <c r="C10" s="267" t="s">
        <v>36</v>
      </c>
      <c r="D10" s="267"/>
      <c r="E10" s="267"/>
      <c r="F10" s="267"/>
      <c r="G10" s="267"/>
      <c r="H10" s="305"/>
      <c r="I10" s="264"/>
    </row>
    <row r="11" spans="2:9" outlineLevel="1" x14ac:dyDescent="0.35">
      <c r="B11" s="262"/>
      <c r="C11" s="269" t="s">
        <v>175</v>
      </c>
      <c r="D11" s="269"/>
      <c r="E11" s="269"/>
      <c r="F11" s="269"/>
      <c r="G11" s="269"/>
      <c r="H11" s="306"/>
      <c r="I11" s="264"/>
    </row>
    <row r="12" spans="2:9" outlineLevel="1" x14ac:dyDescent="0.35">
      <c r="B12" s="262"/>
      <c r="C12" s="3" t="s">
        <v>176</v>
      </c>
      <c r="D12" s="3" t="s">
        <v>132</v>
      </c>
      <c r="E12" s="4">
        <v>2.4300000000000002</v>
      </c>
      <c r="F12" s="4">
        <v>5.65</v>
      </c>
      <c r="G12" s="4">
        <v>6.19</v>
      </c>
      <c r="H12" s="118"/>
      <c r="I12" s="264"/>
    </row>
    <row r="13" spans="2:9" outlineLevel="1" x14ac:dyDescent="0.35">
      <c r="B13" s="262"/>
      <c r="C13" s="3" t="s">
        <v>177</v>
      </c>
      <c r="D13" s="3" t="s">
        <v>178</v>
      </c>
      <c r="E13" s="12">
        <v>8.7893864987035018E-3</v>
      </c>
      <c r="F13" s="12">
        <v>6.3657407407407404E-3</v>
      </c>
      <c r="G13" s="12">
        <v>4.6296296296296294E-3</v>
      </c>
      <c r="H13" s="118"/>
      <c r="I13" s="264"/>
    </row>
    <row r="14" spans="2:9" outlineLevel="1" x14ac:dyDescent="0.35">
      <c r="B14" s="262"/>
      <c r="C14" s="3" t="s">
        <v>179</v>
      </c>
      <c r="D14" s="3" t="s">
        <v>180</v>
      </c>
      <c r="E14" s="4">
        <v>441.4</v>
      </c>
      <c r="F14" s="3">
        <v>404.8</v>
      </c>
      <c r="G14" s="3">
        <v>379.48</v>
      </c>
      <c r="H14" s="118"/>
      <c r="I14" s="264"/>
    </row>
    <row r="15" spans="2:9" outlineLevel="1" x14ac:dyDescent="0.35">
      <c r="B15" s="262"/>
      <c r="C15" s="3" t="s">
        <v>179</v>
      </c>
      <c r="D15" s="3" t="s">
        <v>181</v>
      </c>
      <c r="E15" s="4">
        <v>445.8</v>
      </c>
      <c r="F15" s="273">
        <f>AVERAGE(A14,B14,F14)</f>
        <v>404.8</v>
      </c>
      <c r="G15" s="273">
        <v>398</v>
      </c>
      <c r="H15" s="118"/>
      <c r="I15" s="264"/>
    </row>
    <row r="16" spans="2:9" outlineLevel="1" x14ac:dyDescent="0.35">
      <c r="B16" s="262"/>
      <c r="C16" s="3" t="s">
        <v>182</v>
      </c>
      <c r="D16" s="3" t="s">
        <v>183</v>
      </c>
      <c r="E16" s="4">
        <v>132.19999999999999</v>
      </c>
      <c r="F16" s="3">
        <v>137.6</v>
      </c>
      <c r="G16" s="3">
        <v>131.4</v>
      </c>
      <c r="H16" s="118"/>
      <c r="I16" s="264"/>
    </row>
    <row r="17" spans="2:9" outlineLevel="1" x14ac:dyDescent="0.35">
      <c r="B17" s="262"/>
      <c r="C17" s="3" t="s">
        <v>184</v>
      </c>
      <c r="D17" s="3" t="s">
        <v>185</v>
      </c>
      <c r="E17" s="15">
        <v>100</v>
      </c>
      <c r="F17" s="15">
        <v>128.9</v>
      </c>
      <c r="G17" s="15">
        <v>97.9</v>
      </c>
      <c r="H17" s="118"/>
      <c r="I17" s="264"/>
    </row>
    <row r="18" spans="2:9" outlineLevel="1" x14ac:dyDescent="0.35">
      <c r="B18" s="262"/>
      <c r="C18" s="3" t="s">
        <v>186</v>
      </c>
      <c r="D18" s="3" t="s">
        <v>72</v>
      </c>
      <c r="E18" s="13">
        <v>1.27</v>
      </c>
      <c r="F18" s="13">
        <v>1.1499999999999999</v>
      </c>
      <c r="G18" s="13">
        <v>1.94</v>
      </c>
      <c r="H18" s="118"/>
      <c r="I18" s="264"/>
    </row>
    <row r="19" spans="2:9" outlineLevel="1" x14ac:dyDescent="0.35">
      <c r="B19" s="262"/>
      <c r="C19" s="3" t="s">
        <v>187</v>
      </c>
      <c r="D19" s="3" t="s">
        <v>72</v>
      </c>
      <c r="E19" s="14">
        <v>56.2</v>
      </c>
      <c r="F19" s="14">
        <v>56.2</v>
      </c>
      <c r="G19" s="14">
        <v>56.2</v>
      </c>
      <c r="H19" s="118"/>
      <c r="I19" s="264"/>
    </row>
    <row r="20" spans="2:9" outlineLevel="1" x14ac:dyDescent="0.35">
      <c r="B20" s="262"/>
      <c r="C20" s="3" t="s">
        <v>188</v>
      </c>
      <c r="D20" s="3" t="s">
        <v>72</v>
      </c>
      <c r="E20" s="14">
        <v>5.7</v>
      </c>
      <c r="F20" s="14">
        <v>7.7</v>
      </c>
      <c r="G20" s="14">
        <v>9.3000000000000007</v>
      </c>
      <c r="H20" s="118"/>
      <c r="I20" s="264"/>
    </row>
    <row r="21" spans="2:9" outlineLevel="1" x14ac:dyDescent="0.35">
      <c r="B21" s="262"/>
      <c r="C21" s="3" t="s">
        <v>189</v>
      </c>
      <c r="D21" s="3" t="s">
        <v>190</v>
      </c>
      <c r="E21" s="13">
        <v>1.61</v>
      </c>
      <c r="F21" s="13">
        <v>1.65</v>
      </c>
      <c r="G21" s="13">
        <v>1.67</v>
      </c>
      <c r="H21" s="118"/>
      <c r="I21" s="264"/>
    </row>
    <row r="22" spans="2:9" outlineLevel="1" x14ac:dyDescent="0.35">
      <c r="B22" s="262"/>
      <c r="C22" s="3" t="s">
        <v>191</v>
      </c>
      <c r="D22" s="3" t="s">
        <v>192</v>
      </c>
      <c r="E22" s="13">
        <v>21.81</v>
      </c>
      <c r="F22" s="13">
        <v>20.64</v>
      </c>
      <c r="G22" s="13">
        <v>25.55</v>
      </c>
      <c r="H22" s="118"/>
      <c r="I22" s="264"/>
    </row>
    <row r="23" spans="2:9" outlineLevel="1" x14ac:dyDescent="0.35">
      <c r="B23" s="262"/>
      <c r="C23" s="3" t="s">
        <v>193</v>
      </c>
      <c r="D23" s="3" t="s">
        <v>72</v>
      </c>
      <c r="E23" s="13">
        <v>6.05</v>
      </c>
      <c r="F23" s="13">
        <v>5.76</v>
      </c>
      <c r="G23" s="13">
        <v>5.05</v>
      </c>
      <c r="H23" s="118"/>
      <c r="I23" s="264"/>
    </row>
    <row r="24" spans="2:9" outlineLevel="1" x14ac:dyDescent="0.35">
      <c r="B24" s="262"/>
      <c r="C24" s="3" t="s">
        <v>194</v>
      </c>
      <c r="D24" s="3" t="s">
        <v>195</v>
      </c>
      <c r="E24" s="13">
        <v>7.42</v>
      </c>
      <c r="F24" s="13">
        <v>7.18</v>
      </c>
      <c r="G24" s="13">
        <v>7.52</v>
      </c>
      <c r="H24" s="118"/>
      <c r="I24" s="264"/>
    </row>
    <row r="25" spans="2:9" outlineLevel="1" x14ac:dyDescent="0.35">
      <c r="B25" s="262"/>
      <c r="C25" s="3" t="s">
        <v>196</v>
      </c>
      <c r="D25" s="3" t="s">
        <v>72</v>
      </c>
      <c r="E25" s="4">
        <v>99.33</v>
      </c>
      <c r="F25" s="4">
        <v>99.33</v>
      </c>
      <c r="G25" s="4">
        <v>99.46</v>
      </c>
      <c r="H25" s="118"/>
      <c r="I25" s="264"/>
    </row>
    <row r="26" spans="2:9" outlineLevel="1" x14ac:dyDescent="0.35">
      <c r="B26" s="262"/>
      <c r="C26" s="3" t="s">
        <v>197</v>
      </c>
      <c r="D26" s="3" t="s">
        <v>198</v>
      </c>
      <c r="E26" s="4" t="s">
        <v>199</v>
      </c>
      <c r="F26" s="4" t="s">
        <v>200</v>
      </c>
      <c r="G26" s="4" t="s">
        <v>201</v>
      </c>
      <c r="H26" s="118"/>
      <c r="I26" s="264"/>
    </row>
    <row r="27" spans="2:9" outlineLevel="1" x14ac:dyDescent="0.35">
      <c r="B27" s="262"/>
      <c r="C27" s="3" t="s">
        <v>202</v>
      </c>
      <c r="D27" s="3" t="s">
        <v>198</v>
      </c>
      <c r="E27" s="4" t="s">
        <v>203</v>
      </c>
      <c r="F27" s="4" t="s">
        <v>204</v>
      </c>
      <c r="G27" s="4" t="s">
        <v>205</v>
      </c>
      <c r="H27" s="118"/>
      <c r="I27" s="264"/>
    </row>
    <row r="28" spans="2:9" outlineLevel="1" x14ac:dyDescent="0.35">
      <c r="B28" s="262"/>
      <c r="C28" s="3" t="s">
        <v>206</v>
      </c>
      <c r="D28" s="3" t="s">
        <v>132</v>
      </c>
      <c r="E28" s="275">
        <v>144686</v>
      </c>
      <c r="F28" s="275">
        <v>134818</v>
      </c>
      <c r="G28" s="275">
        <v>117358</v>
      </c>
      <c r="H28" s="118"/>
      <c r="I28" s="264"/>
    </row>
    <row r="29" spans="2:9" outlineLevel="1" x14ac:dyDescent="0.35">
      <c r="B29" s="262"/>
      <c r="C29" s="3" t="s">
        <v>207</v>
      </c>
      <c r="D29" s="3" t="s">
        <v>132</v>
      </c>
      <c r="E29" s="275">
        <v>823</v>
      </c>
      <c r="F29" s="275">
        <v>637</v>
      </c>
      <c r="G29" s="275">
        <v>715</v>
      </c>
      <c r="H29" s="118"/>
      <c r="I29" s="264"/>
    </row>
    <row r="30" spans="2:9" outlineLevel="1" x14ac:dyDescent="0.35">
      <c r="B30" s="262"/>
      <c r="C30" s="3" t="s">
        <v>208</v>
      </c>
      <c r="D30" s="3" t="s">
        <v>132</v>
      </c>
      <c r="E30" s="275">
        <v>9620</v>
      </c>
      <c r="F30" s="275">
        <v>3242</v>
      </c>
      <c r="G30" s="275">
        <v>3077</v>
      </c>
      <c r="H30" s="118"/>
      <c r="I30" s="264"/>
    </row>
    <row r="31" spans="2:9" outlineLevel="1" x14ac:dyDescent="0.35">
      <c r="B31" s="262"/>
      <c r="C31" s="3" t="s">
        <v>209</v>
      </c>
      <c r="D31" s="3" t="s">
        <v>72</v>
      </c>
      <c r="E31" s="277">
        <v>65.400000000000006</v>
      </c>
      <c r="F31" s="277">
        <v>64.400000000000006</v>
      </c>
      <c r="G31" s="277">
        <v>60</v>
      </c>
      <c r="H31" s="118"/>
      <c r="I31" s="264"/>
    </row>
    <row r="32" spans="2:9" outlineLevel="1" x14ac:dyDescent="0.35">
      <c r="B32" s="262"/>
      <c r="C32" s="3" t="s">
        <v>210</v>
      </c>
      <c r="D32" s="3" t="s">
        <v>132</v>
      </c>
      <c r="E32" s="275">
        <v>80656</v>
      </c>
      <c r="F32" s="275">
        <v>122159</v>
      </c>
      <c r="G32" s="275">
        <v>172260</v>
      </c>
      <c r="H32" s="118"/>
      <c r="I32" s="264"/>
    </row>
    <row r="33" spans="2:9" outlineLevel="1" x14ac:dyDescent="0.35">
      <c r="B33" s="262"/>
      <c r="C33" s="3" t="s">
        <v>211</v>
      </c>
      <c r="D33" s="3" t="s">
        <v>101</v>
      </c>
      <c r="E33" s="277">
        <v>3267.6</v>
      </c>
      <c r="F33" s="277">
        <v>5408.4</v>
      </c>
      <c r="G33" s="277">
        <v>8035.9</v>
      </c>
      <c r="H33" s="118"/>
      <c r="I33" s="264"/>
    </row>
    <row r="34" spans="2:9" outlineLevel="1" x14ac:dyDescent="0.35">
      <c r="B34" s="262"/>
      <c r="C34" s="3" t="s">
        <v>212</v>
      </c>
      <c r="D34" s="3" t="s">
        <v>101</v>
      </c>
      <c r="E34" s="275">
        <v>1428</v>
      </c>
      <c r="F34" s="275">
        <v>2319.1</v>
      </c>
      <c r="G34" s="277">
        <v>3518.2</v>
      </c>
      <c r="H34" s="118"/>
      <c r="I34" s="264"/>
    </row>
    <row r="35" spans="2:9" outlineLevel="1" x14ac:dyDescent="0.35">
      <c r="B35" s="262"/>
      <c r="C35" s="3" t="s">
        <v>213</v>
      </c>
      <c r="D35" s="3" t="s">
        <v>72</v>
      </c>
      <c r="E35" s="275">
        <v>100</v>
      </c>
      <c r="F35" s="275">
        <v>100</v>
      </c>
      <c r="G35" s="275">
        <v>100</v>
      </c>
      <c r="H35" s="118"/>
      <c r="I35" s="264"/>
    </row>
    <row r="36" spans="2:9" outlineLevel="1" x14ac:dyDescent="0.35">
      <c r="B36" s="262"/>
      <c r="C36" s="3" t="s">
        <v>214</v>
      </c>
      <c r="D36" s="3" t="s">
        <v>72</v>
      </c>
      <c r="E36" s="275">
        <v>48</v>
      </c>
      <c r="F36" s="275">
        <v>52</v>
      </c>
      <c r="G36" s="275">
        <v>56</v>
      </c>
      <c r="H36" s="118"/>
      <c r="I36" s="264"/>
    </row>
    <row r="37" spans="2:9" outlineLevel="1" x14ac:dyDescent="0.35">
      <c r="B37" s="262"/>
      <c r="C37" s="3" t="s">
        <v>215</v>
      </c>
      <c r="D37" s="3" t="s">
        <v>132</v>
      </c>
      <c r="E37" s="275">
        <v>4526</v>
      </c>
      <c r="F37" s="275">
        <v>5353</v>
      </c>
      <c r="G37" s="275">
        <v>6721</v>
      </c>
      <c r="H37" s="118"/>
      <c r="I37" s="264"/>
    </row>
    <row r="38" spans="2:9" outlineLevel="1" x14ac:dyDescent="0.35">
      <c r="B38" s="262"/>
      <c r="C38" s="3" t="s">
        <v>216</v>
      </c>
      <c r="D38" s="3" t="s">
        <v>132</v>
      </c>
      <c r="E38" s="275">
        <v>31033</v>
      </c>
      <c r="F38" s="275">
        <v>34581</v>
      </c>
      <c r="G38" s="275">
        <v>28547</v>
      </c>
      <c r="H38" s="118"/>
      <c r="I38" s="264"/>
    </row>
    <row r="39" spans="2:9" outlineLevel="1" x14ac:dyDescent="0.35">
      <c r="B39" s="262"/>
      <c r="C39" s="3" t="s">
        <v>217</v>
      </c>
      <c r="D39" s="3" t="s">
        <v>132</v>
      </c>
      <c r="E39" s="275">
        <v>1296</v>
      </c>
      <c r="F39" s="275">
        <v>1526</v>
      </c>
      <c r="G39" s="275">
        <v>1831</v>
      </c>
      <c r="H39" s="118"/>
      <c r="I39" s="264"/>
    </row>
    <row r="40" spans="2:9" outlineLevel="1" x14ac:dyDescent="0.35">
      <c r="B40" s="262"/>
      <c r="C40" s="3" t="s">
        <v>218</v>
      </c>
      <c r="D40" s="3" t="s">
        <v>140</v>
      </c>
      <c r="E40" s="98">
        <v>0.16700000000000001</v>
      </c>
      <c r="F40" s="98">
        <v>0.217</v>
      </c>
      <c r="G40" s="98">
        <v>0.20699999999999999</v>
      </c>
      <c r="H40" s="118"/>
      <c r="I40" s="264"/>
    </row>
    <row r="41" spans="2:9" outlineLevel="1" x14ac:dyDescent="0.35">
      <c r="B41" s="262"/>
      <c r="C41" s="3" t="s">
        <v>219</v>
      </c>
      <c r="D41" s="3" t="s">
        <v>220</v>
      </c>
      <c r="E41" s="98">
        <v>5</v>
      </c>
      <c r="F41" s="98">
        <v>4.4000000000000004</v>
      </c>
      <c r="G41" s="98">
        <v>3.3</v>
      </c>
      <c r="H41" s="118"/>
      <c r="I41" s="264"/>
    </row>
    <row r="42" spans="2:9" outlineLevel="1" x14ac:dyDescent="0.35">
      <c r="B42" s="262"/>
      <c r="C42" s="3" t="s">
        <v>221</v>
      </c>
      <c r="D42" s="3" t="s">
        <v>132</v>
      </c>
      <c r="E42" s="275">
        <v>11976</v>
      </c>
      <c r="F42" s="275">
        <v>4372</v>
      </c>
      <c r="G42" s="275">
        <v>985</v>
      </c>
      <c r="H42" s="118"/>
      <c r="I42" s="264"/>
    </row>
    <row r="43" spans="2:9" outlineLevel="1" x14ac:dyDescent="0.35">
      <c r="B43" s="262"/>
      <c r="C43" s="118" t="s">
        <v>222</v>
      </c>
      <c r="D43" s="3" t="s">
        <v>223</v>
      </c>
      <c r="E43" s="98">
        <v>0</v>
      </c>
      <c r="F43" s="98">
        <v>-80</v>
      </c>
      <c r="G43" s="98">
        <v>-21</v>
      </c>
      <c r="H43" s="118"/>
      <c r="I43" s="264"/>
    </row>
    <row r="44" spans="2:9" outlineLevel="1" x14ac:dyDescent="0.35">
      <c r="B44" s="262"/>
      <c r="C44" s="3" t="s">
        <v>224</v>
      </c>
      <c r="D44" s="3" t="s">
        <v>72</v>
      </c>
      <c r="E44" s="98">
        <v>88.2</v>
      </c>
      <c r="F44" s="98">
        <v>88.2</v>
      </c>
      <c r="G44" s="98">
        <v>88.2</v>
      </c>
      <c r="H44" s="118"/>
      <c r="I44" s="264"/>
    </row>
    <row r="45" spans="2:9" outlineLevel="1" x14ac:dyDescent="0.35">
      <c r="B45" s="262"/>
      <c r="C45" s="3" t="s">
        <v>225</v>
      </c>
      <c r="D45" s="3" t="s">
        <v>72</v>
      </c>
      <c r="E45" s="98">
        <v>93.1</v>
      </c>
      <c r="F45" s="98">
        <v>94.1</v>
      </c>
      <c r="G45" s="98">
        <v>97.3</v>
      </c>
      <c r="H45" s="118"/>
      <c r="I45" s="264"/>
    </row>
    <row r="46" spans="2:9" outlineLevel="1" x14ac:dyDescent="0.35">
      <c r="B46" s="262"/>
      <c r="C46" s="3" t="s">
        <v>226</v>
      </c>
      <c r="D46" s="3" t="s">
        <v>132</v>
      </c>
      <c r="E46" s="275">
        <v>110100</v>
      </c>
      <c r="F46" s="275">
        <v>100108</v>
      </c>
      <c r="G46" s="275">
        <v>162316</v>
      </c>
      <c r="H46" s="118"/>
      <c r="I46" s="264"/>
    </row>
    <row r="47" spans="2:9" outlineLevel="1" x14ac:dyDescent="0.35">
      <c r="B47" s="262"/>
      <c r="C47" s="3" t="s">
        <v>227</v>
      </c>
      <c r="D47" s="3" t="s">
        <v>132</v>
      </c>
      <c r="E47" s="275">
        <v>8123</v>
      </c>
      <c r="F47" s="275">
        <v>7467</v>
      </c>
      <c r="G47" s="275">
        <v>7696</v>
      </c>
      <c r="H47" s="118"/>
      <c r="I47" s="264"/>
    </row>
    <row r="48" spans="2:9" outlineLevel="1" x14ac:dyDescent="0.35">
      <c r="B48" s="262"/>
      <c r="C48" s="3" t="s">
        <v>228</v>
      </c>
      <c r="D48" s="3" t="s">
        <v>132</v>
      </c>
      <c r="E48" s="97">
        <v>0</v>
      </c>
      <c r="F48" s="84">
        <v>23</v>
      </c>
      <c r="G48" s="84">
        <v>8</v>
      </c>
      <c r="H48" s="118"/>
      <c r="I48" s="264"/>
    </row>
    <row r="49" spans="2:9" outlineLevel="1" x14ac:dyDescent="0.35">
      <c r="B49" s="262"/>
      <c r="C49" s="3" t="s">
        <v>229</v>
      </c>
      <c r="D49" s="3" t="s">
        <v>132</v>
      </c>
      <c r="E49" s="84">
        <v>286</v>
      </c>
      <c r="F49" s="84">
        <v>741</v>
      </c>
      <c r="G49" s="84">
        <v>86</v>
      </c>
      <c r="H49" s="118"/>
      <c r="I49" s="264"/>
    </row>
    <row r="50" spans="2:9" outlineLevel="1" x14ac:dyDescent="0.35">
      <c r="B50" s="262"/>
      <c r="C50" s="269" t="s">
        <v>230</v>
      </c>
      <c r="D50" s="269"/>
      <c r="E50" s="269"/>
      <c r="F50" s="269"/>
      <c r="G50" s="269"/>
      <c r="H50" s="306"/>
      <c r="I50" s="264"/>
    </row>
    <row r="51" spans="2:9" ht="29" outlineLevel="1" x14ac:dyDescent="0.35">
      <c r="B51" s="262"/>
      <c r="C51" s="3" t="s">
        <v>231</v>
      </c>
      <c r="D51" s="3" t="s">
        <v>180</v>
      </c>
      <c r="E51" s="275">
        <v>1979.2</v>
      </c>
      <c r="F51" s="275">
        <v>1958.83</v>
      </c>
      <c r="G51" s="275">
        <v>1916.55</v>
      </c>
      <c r="H51" s="118" t="s">
        <v>232</v>
      </c>
      <c r="I51" s="264" t="s">
        <v>38</v>
      </c>
    </row>
    <row r="52" spans="2:9" ht="16.5" outlineLevel="1" x14ac:dyDescent="0.35">
      <c r="B52" s="262"/>
      <c r="C52" s="3" t="s">
        <v>231</v>
      </c>
      <c r="D52" s="3" t="s">
        <v>233</v>
      </c>
      <c r="E52" s="275">
        <v>722408000</v>
      </c>
      <c r="F52" s="275">
        <v>714972950</v>
      </c>
      <c r="G52" s="275">
        <v>701457300</v>
      </c>
      <c r="H52" s="118"/>
      <c r="I52" s="264" t="s">
        <v>38</v>
      </c>
    </row>
    <row r="53" spans="2:9" outlineLevel="1" x14ac:dyDescent="0.35">
      <c r="B53" s="262"/>
      <c r="C53" s="3" t="s">
        <v>234</v>
      </c>
      <c r="D53" s="3" t="s">
        <v>235</v>
      </c>
      <c r="E53" s="275">
        <v>47634.1</v>
      </c>
      <c r="F53" s="275">
        <v>47873.4</v>
      </c>
      <c r="G53" s="275">
        <v>48042.6</v>
      </c>
      <c r="H53" s="118"/>
      <c r="I53" s="264" t="s">
        <v>38</v>
      </c>
    </row>
    <row r="54" spans="2:9" ht="16.5" outlineLevel="1" x14ac:dyDescent="0.35">
      <c r="B54" s="262"/>
      <c r="C54" s="3" t="s">
        <v>236</v>
      </c>
      <c r="D54" s="3" t="s">
        <v>237</v>
      </c>
      <c r="E54" s="276">
        <v>3382.5683701381995</v>
      </c>
      <c r="F54" s="276">
        <v>3173.2235437633426</v>
      </c>
      <c r="G54" s="276">
        <v>2892.57</v>
      </c>
      <c r="H54" s="118" t="s">
        <v>238</v>
      </c>
      <c r="I54" s="264" t="s">
        <v>38</v>
      </c>
    </row>
    <row r="55" spans="2:9" ht="29" outlineLevel="1" x14ac:dyDescent="0.35">
      <c r="B55" s="262"/>
      <c r="C55" s="118" t="s">
        <v>239</v>
      </c>
      <c r="D55" s="3" t="s">
        <v>132</v>
      </c>
      <c r="E55" s="280">
        <v>3.0293424248595022E-3</v>
      </c>
      <c r="F55" s="280">
        <f>(93.3+224.7)/F53</f>
        <v>6.6425196455651781E-3</v>
      </c>
      <c r="G55" s="280">
        <f>(91.5+192)/G53</f>
        <v>5.9010128510946537E-3</v>
      </c>
      <c r="H55" s="118" t="s">
        <v>240</v>
      </c>
      <c r="I55" s="264" t="s">
        <v>38</v>
      </c>
    </row>
    <row r="56" spans="2:9" ht="29" outlineLevel="1" x14ac:dyDescent="0.35">
      <c r="B56" s="262"/>
      <c r="C56" s="3" t="s">
        <v>241</v>
      </c>
      <c r="D56" s="3" t="s">
        <v>180</v>
      </c>
      <c r="E56" s="3">
        <v>6.76</v>
      </c>
      <c r="F56" s="3">
        <v>-18.29</v>
      </c>
      <c r="G56" s="3">
        <v>36.130000000000003</v>
      </c>
      <c r="H56" s="118" t="s">
        <v>242</v>
      </c>
      <c r="I56" s="264" t="s">
        <v>38</v>
      </c>
    </row>
    <row r="57" spans="2:9" ht="29" outlineLevel="1" x14ac:dyDescent="0.35">
      <c r="B57" s="262"/>
      <c r="C57" s="3" t="s">
        <v>241</v>
      </c>
      <c r="D57" s="3" t="s">
        <v>233</v>
      </c>
      <c r="E57" s="275">
        <v>2467400</v>
      </c>
      <c r="F57" s="275">
        <v>-6675850</v>
      </c>
      <c r="G57" s="275">
        <v>13187450</v>
      </c>
      <c r="H57" s="118" t="s">
        <v>242</v>
      </c>
      <c r="I57" s="264" t="s">
        <v>38</v>
      </c>
    </row>
    <row r="58" spans="2:9" ht="16.5" outlineLevel="1" x14ac:dyDescent="0.35">
      <c r="B58" s="262"/>
      <c r="C58" s="3" t="s">
        <v>243</v>
      </c>
      <c r="D58" s="3" t="s">
        <v>244</v>
      </c>
      <c r="E58" s="275">
        <v>433540</v>
      </c>
      <c r="F58" s="275">
        <v>394424</v>
      </c>
      <c r="G58" s="281">
        <f>G52/G68</f>
        <v>330564.23185673892</v>
      </c>
      <c r="H58" s="118"/>
      <c r="I58" s="264" t="s">
        <v>38</v>
      </c>
    </row>
    <row r="59" spans="2:9" outlineLevel="1" x14ac:dyDescent="0.35">
      <c r="B59" s="262"/>
      <c r="C59" s="3" t="s">
        <v>245</v>
      </c>
      <c r="D59" s="3" t="s">
        <v>246</v>
      </c>
      <c r="E59" s="275">
        <v>1117259</v>
      </c>
      <c r="F59" s="275">
        <v>1021255.91</v>
      </c>
      <c r="G59" s="275">
        <v>192840</v>
      </c>
      <c r="H59" s="118"/>
      <c r="I59" s="264" t="s">
        <v>38</v>
      </c>
    </row>
    <row r="60" spans="2:9" ht="16.5" outlineLevel="1" x14ac:dyDescent="0.35">
      <c r="B60" s="262"/>
      <c r="C60" s="3" t="s">
        <v>247</v>
      </c>
      <c r="D60" s="3" t="s">
        <v>248</v>
      </c>
      <c r="E60" s="275">
        <v>3060983</v>
      </c>
      <c r="F60" s="275">
        <v>2797961.4</v>
      </c>
      <c r="G60" s="275">
        <v>3268054</v>
      </c>
      <c r="H60" s="118"/>
      <c r="I60" s="264" t="s">
        <v>38</v>
      </c>
    </row>
    <row r="61" spans="2:9" x14ac:dyDescent="0.35">
      <c r="B61" s="262"/>
      <c r="C61" s="282" t="s">
        <v>117</v>
      </c>
      <c r="D61" s="283"/>
      <c r="E61" s="283"/>
      <c r="F61" s="283"/>
      <c r="G61" s="283"/>
      <c r="H61" s="307"/>
      <c r="I61" s="264"/>
    </row>
    <row r="62" spans="2:9" outlineLevel="1" x14ac:dyDescent="0.35">
      <c r="B62" s="262"/>
      <c r="C62" s="269" t="s">
        <v>249</v>
      </c>
      <c r="D62" s="269"/>
      <c r="E62" s="269"/>
      <c r="F62" s="284"/>
      <c r="G62" s="269"/>
      <c r="H62" s="306"/>
      <c r="I62" s="264"/>
    </row>
    <row r="63" spans="2:9" outlineLevel="1" x14ac:dyDescent="0.35">
      <c r="B63" s="262"/>
      <c r="C63" s="285" t="s">
        <v>250</v>
      </c>
      <c r="D63" s="285" t="s">
        <v>132</v>
      </c>
      <c r="E63" s="286">
        <v>677</v>
      </c>
      <c r="F63" s="286">
        <v>622</v>
      </c>
      <c r="G63" s="287">
        <f>G47/12</f>
        <v>641.33333333333337</v>
      </c>
      <c r="H63" s="308"/>
      <c r="I63" s="264"/>
    </row>
    <row r="64" spans="2:9" outlineLevel="1" x14ac:dyDescent="0.35">
      <c r="B64" s="262"/>
      <c r="C64" s="269" t="s">
        <v>148</v>
      </c>
      <c r="D64" s="269"/>
      <c r="E64" s="269"/>
      <c r="F64" s="269"/>
      <c r="G64" s="269"/>
      <c r="H64" s="306"/>
      <c r="I64" s="264"/>
    </row>
    <row r="65" spans="1:11" outlineLevel="1" x14ac:dyDescent="0.35">
      <c r="B65" s="262"/>
      <c r="C65" s="288" t="s">
        <v>149</v>
      </c>
      <c r="D65" s="288" t="s">
        <v>132</v>
      </c>
      <c r="E65" s="313">
        <v>6666</v>
      </c>
      <c r="F65" s="313">
        <v>7646</v>
      </c>
      <c r="G65" s="313">
        <v>7942</v>
      </c>
      <c r="H65" s="75"/>
      <c r="I65" s="264"/>
    </row>
    <row r="66" spans="1:11" x14ac:dyDescent="0.35">
      <c r="B66" s="262"/>
      <c r="C66" s="290" t="s">
        <v>153</v>
      </c>
      <c r="D66" s="291"/>
      <c r="E66" s="291"/>
      <c r="F66" s="291"/>
      <c r="G66" s="291"/>
      <c r="H66" s="309"/>
      <c r="I66" s="264"/>
    </row>
    <row r="67" spans="1:11" outlineLevel="1" x14ac:dyDescent="0.35">
      <c r="B67" s="262"/>
      <c r="C67" s="270" t="s">
        <v>165</v>
      </c>
      <c r="D67" s="270"/>
      <c r="E67" s="270"/>
      <c r="F67" s="270"/>
      <c r="G67" s="270"/>
      <c r="H67" s="306"/>
      <c r="I67" s="264"/>
    </row>
    <row r="68" spans="1:11" outlineLevel="1" x14ac:dyDescent="0.35">
      <c r="B68" s="262"/>
      <c r="C68" s="289" t="s">
        <v>251</v>
      </c>
      <c r="D68" s="289" t="s">
        <v>140</v>
      </c>
      <c r="E68" s="292">
        <v>1666.3</v>
      </c>
      <c r="F68" s="293">
        <v>1812.7</v>
      </c>
      <c r="G68" s="293">
        <v>2122</v>
      </c>
      <c r="H68" s="310"/>
      <c r="I68" s="264"/>
    </row>
    <row r="69" spans="1:11" x14ac:dyDescent="0.35">
      <c r="B69" s="262"/>
      <c r="C69" s="120" t="s">
        <v>169</v>
      </c>
      <c r="D69" s="294"/>
      <c r="E69" s="294"/>
      <c r="F69" s="294"/>
      <c r="G69" s="294"/>
      <c r="H69" s="311"/>
      <c r="I69" s="264"/>
    </row>
    <row r="70" spans="1:11" s="118" customFormat="1" collapsed="1" x14ac:dyDescent="0.35">
      <c r="A70" s="32"/>
      <c r="B70" s="295"/>
      <c r="C70" s="296" t="s">
        <v>252</v>
      </c>
      <c r="D70" s="296"/>
      <c r="E70" s="296"/>
      <c r="F70" s="296"/>
      <c r="G70" s="296"/>
      <c r="I70" s="297"/>
      <c r="J70" s="32"/>
      <c r="K70" s="32"/>
    </row>
    <row r="71" spans="1:11" x14ac:dyDescent="0.35">
      <c r="B71" s="262"/>
      <c r="C71" s="298"/>
      <c r="D71" s="299"/>
      <c r="E71" s="299"/>
      <c r="F71" s="299"/>
      <c r="G71" s="299"/>
      <c r="H71" s="118"/>
      <c r="I71" s="264"/>
    </row>
    <row r="72" spans="1:11" x14ac:dyDescent="0.35">
      <c r="B72" s="300"/>
      <c r="C72" s="301"/>
      <c r="D72" s="301"/>
      <c r="E72" s="301"/>
      <c r="F72" s="301"/>
      <c r="G72" s="301"/>
      <c r="H72" s="312"/>
      <c r="I72" s="302"/>
    </row>
  </sheetData>
  <mergeCells count="2">
    <mergeCell ref="C4:H4"/>
    <mergeCell ref="E8:F8"/>
  </mergeCells>
  <conditionalFormatting sqref="C12:H49 C51:H60">
    <cfRule type="expression" dxfId="57" priority="70" stopIfTrue="1">
      <formula>MOD(ROW(),2)=0</formula>
    </cfRule>
  </conditionalFormatting>
  <conditionalFormatting sqref="C65:D65 H65 C63:H63 C68:H68">
    <cfRule type="expression" dxfId="56" priority="68">
      <formula>MOD(ROW(),2)=0</formula>
    </cfRule>
  </conditionalFormatting>
  <conditionalFormatting sqref="E65:G65">
    <cfRule type="expression" dxfId="55" priority="1" stopIfTrue="1">
      <formula>MOD(ROW(),2)=0</formula>
    </cfRule>
  </conditionalFormatting>
  <pageMargins left="0.7" right="0.7" top="0.75" bottom="0.75" header="0.3" footer="0.3"/>
  <pageSetup paperSize="9" orientation="portrait" r:id="rId1"/>
  <headerFooter>
    <oddHeader>&amp;L&amp;"Calibri"&amp;10&amp;K000000 ST Classification: OFFICIAL PERSONAL&amp;1#_x000D_&amp;"Calibri"&amp;11&amp;K000000&amp;"Calibri"&amp;11&amp;K000000</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outlinePr summaryBelow="0"/>
  </sheetPr>
  <dimension ref="A1:K55"/>
  <sheetViews>
    <sheetView showGridLines="0" zoomScale="90" zoomScaleNormal="90" workbookViewId="0">
      <pane ySplit="9" topLeftCell="A28" activePane="bottomLeft" state="frozen"/>
      <selection activeCell="C8" sqref="C8:O8"/>
      <selection pane="bottomLeft"/>
    </sheetView>
  </sheetViews>
  <sheetFormatPr defaultColWidth="0" defaultRowHeight="14.5" outlineLevelRow="1" x14ac:dyDescent="0.35"/>
  <cols>
    <col min="1" max="1" width="3.54296875" style="44" customWidth="1"/>
    <col min="2" max="2" width="2.81640625" style="44" customWidth="1"/>
    <col min="3" max="3" width="72.453125" style="44" bestFit="1" customWidth="1"/>
    <col min="4" max="4" width="35.26953125" style="44" bestFit="1" customWidth="1"/>
    <col min="5" max="7" width="20.1796875" style="44" customWidth="1"/>
    <col min="8" max="8" width="46.7265625" style="44" customWidth="1"/>
    <col min="9" max="9" width="2.81640625" style="44" customWidth="1"/>
    <col min="10" max="10" width="3.81640625" style="44" customWidth="1"/>
    <col min="11" max="11" width="9.1796875" style="44" hidden="1" customWidth="1"/>
    <col min="12" max="16384" width="9.1796875" style="3" hidden="1"/>
  </cols>
  <sheetData>
    <row r="1" spans="2:9" s="44" customFormat="1" x14ac:dyDescent="0.35"/>
    <row r="2" spans="2:9" x14ac:dyDescent="0.35">
      <c r="B2" s="259"/>
      <c r="C2" s="260"/>
      <c r="D2" s="260"/>
      <c r="E2" s="260"/>
      <c r="F2" s="260"/>
      <c r="G2" s="260"/>
      <c r="H2" s="260"/>
      <c r="I2" s="261"/>
    </row>
    <row r="3" spans="2:9" x14ac:dyDescent="0.35">
      <c r="B3" s="262"/>
      <c r="C3" s="3"/>
      <c r="D3" s="263"/>
      <c r="E3" s="3"/>
      <c r="F3" s="3"/>
      <c r="G3" s="3"/>
      <c r="H3" s="3"/>
      <c r="I3" s="264"/>
    </row>
    <row r="4" spans="2:9" ht="15.5" x14ac:dyDescent="0.35">
      <c r="B4" s="262"/>
      <c r="C4" s="371"/>
      <c r="D4" s="371"/>
      <c r="E4" s="371"/>
      <c r="F4" s="371"/>
      <c r="G4" s="371"/>
      <c r="H4" s="371"/>
      <c r="I4" s="264"/>
    </row>
    <row r="5" spans="2:9" x14ac:dyDescent="0.35">
      <c r="B5" s="262"/>
      <c r="C5" s="3"/>
      <c r="D5" s="3"/>
      <c r="E5" s="3"/>
      <c r="F5" s="3"/>
      <c r="G5" s="3"/>
      <c r="H5" s="3"/>
      <c r="I5" s="264"/>
    </row>
    <row r="6" spans="2:9" ht="15.5" x14ac:dyDescent="0.35">
      <c r="B6" s="262"/>
      <c r="C6" s="265" t="s">
        <v>253</v>
      </c>
      <c r="D6" s="3"/>
      <c r="E6" s="3"/>
      <c r="F6" s="3"/>
      <c r="G6" s="3"/>
      <c r="H6" s="3"/>
      <c r="I6" s="264"/>
    </row>
    <row r="7" spans="2:9" x14ac:dyDescent="0.35">
      <c r="B7" s="262"/>
      <c r="C7" s="3"/>
      <c r="D7" s="3"/>
      <c r="E7" s="3"/>
      <c r="F7" s="3"/>
      <c r="G7" s="3"/>
      <c r="H7" s="3"/>
      <c r="I7" s="264"/>
    </row>
    <row r="8" spans="2:9" ht="18" customHeight="1" x14ac:dyDescent="0.35">
      <c r="B8" s="262"/>
      <c r="C8" s="266"/>
      <c r="D8" s="266"/>
      <c r="E8" s="372"/>
      <c r="F8" s="372"/>
      <c r="G8" s="9"/>
      <c r="H8" s="266"/>
      <c r="I8" s="264"/>
    </row>
    <row r="9" spans="2:9" x14ac:dyDescent="0.35">
      <c r="B9" s="262"/>
      <c r="C9" s="8" t="s">
        <v>30</v>
      </c>
      <c r="D9" s="11" t="s">
        <v>31</v>
      </c>
      <c r="E9" s="9" t="s">
        <v>32</v>
      </c>
      <c r="F9" s="9" t="s">
        <v>33</v>
      </c>
      <c r="G9" s="9" t="s">
        <v>34</v>
      </c>
      <c r="H9" s="9" t="s">
        <v>35</v>
      </c>
      <c r="I9" s="264"/>
    </row>
    <row r="10" spans="2:9" x14ac:dyDescent="0.35">
      <c r="B10" s="262"/>
      <c r="C10" s="267" t="s">
        <v>36</v>
      </c>
      <c r="D10" s="267"/>
      <c r="E10" s="267"/>
      <c r="F10" s="267"/>
      <c r="G10" s="267"/>
      <c r="H10" s="268"/>
      <c r="I10" s="264"/>
    </row>
    <row r="11" spans="2:9" outlineLevel="1" x14ac:dyDescent="0.35">
      <c r="B11" s="262"/>
      <c r="C11" s="269" t="s">
        <v>175</v>
      </c>
      <c r="D11" s="269"/>
      <c r="E11" s="269"/>
      <c r="F11" s="269"/>
      <c r="G11" s="269"/>
      <c r="H11" s="270"/>
      <c r="I11" s="264"/>
    </row>
    <row r="12" spans="2:9" outlineLevel="1" x14ac:dyDescent="0.35">
      <c r="B12" s="262"/>
      <c r="C12" s="3" t="s">
        <v>254</v>
      </c>
      <c r="D12" s="3" t="s">
        <v>132</v>
      </c>
      <c r="E12" s="3">
        <v>0.16</v>
      </c>
      <c r="F12" s="3">
        <v>0.56000000000000005</v>
      </c>
      <c r="G12" s="3">
        <v>0.11</v>
      </c>
      <c r="H12" s="3"/>
      <c r="I12" s="264"/>
    </row>
    <row r="13" spans="2:9" outlineLevel="1" x14ac:dyDescent="0.35">
      <c r="B13" s="262"/>
      <c r="C13" s="3" t="s">
        <v>255</v>
      </c>
      <c r="D13" s="3" t="s">
        <v>132</v>
      </c>
      <c r="E13" s="3">
        <v>359</v>
      </c>
      <c r="F13" s="3">
        <v>244</v>
      </c>
      <c r="G13" s="3">
        <v>187</v>
      </c>
      <c r="H13" s="3"/>
      <c r="I13" s="264"/>
    </row>
    <row r="14" spans="2:9" outlineLevel="1" x14ac:dyDescent="0.35">
      <c r="B14" s="262"/>
      <c r="C14" s="3" t="s">
        <v>256</v>
      </c>
      <c r="D14" s="3" t="s">
        <v>178</v>
      </c>
      <c r="E14" s="272">
        <v>2.6018518518518521E-2</v>
      </c>
      <c r="F14" s="272">
        <v>1.1562499999999998E-2</v>
      </c>
      <c r="G14" s="272">
        <v>7.8703703703703696E-3</v>
      </c>
      <c r="H14" s="3"/>
      <c r="I14" s="264"/>
    </row>
    <row r="15" spans="2:9" outlineLevel="1" x14ac:dyDescent="0.35">
      <c r="B15" s="262"/>
      <c r="C15" s="3" t="s">
        <v>179</v>
      </c>
      <c r="D15" s="3" t="s">
        <v>180</v>
      </c>
      <c r="E15" s="3">
        <v>19.91</v>
      </c>
      <c r="F15" s="4">
        <v>14.31</v>
      </c>
      <c r="G15" s="4">
        <v>15.66</v>
      </c>
      <c r="H15" s="3"/>
      <c r="I15" s="264"/>
    </row>
    <row r="16" spans="2:9" outlineLevel="1" x14ac:dyDescent="0.35">
      <c r="B16" s="262"/>
      <c r="C16" s="3" t="s">
        <v>179</v>
      </c>
      <c r="D16" s="3" t="s">
        <v>181</v>
      </c>
      <c r="E16" s="3">
        <v>13.9</v>
      </c>
      <c r="F16" s="3">
        <v>15.3</v>
      </c>
      <c r="G16" s="3">
        <v>16.399999999999999</v>
      </c>
      <c r="H16" s="3"/>
      <c r="I16" s="264"/>
    </row>
    <row r="17" spans="2:9" outlineLevel="1" x14ac:dyDescent="0.35">
      <c r="B17" s="262"/>
      <c r="C17" s="3" t="s">
        <v>257</v>
      </c>
      <c r="D17" s="3" t="s">
        <v>183</v>
      </c>
      <c r="E17" s="3">
        <v>142.5</v>
      </c>
      <c r="F17" s="3">
        <v>145.69999999999999</v>
      </c>
      <c r="G17" s="3">
        <v>130.6</v>
      </c>
      <c r="H17" s="3"/>
      <c r="I17" s="264"/>
    </row>
    <row r="18" spans="2:9" outlineLevel="1" x14ac:dyDescent="0.35">
      <c r="B18" s="262"/>
      <c r="C18" s="3" t="s">
        <v>258</v>
      </c>
      <c r="D18" s="3" t="s">
        <v>185</v>
      </c>
      <c r="E18" s="274">
        <v>110.9</v>
      </c>
      <c r="F18" s="274">
        <v>132.5</v>
      </c>
      <c r="G18" s="274">
        <v>104.8</v>
      </c>
      <c r="H18" s="3"/>
      <c r="I18" s="264"/>
    </row>
    <row r="19" spans="2:9" outlineLevel="1" x14ac:dyDescent="0.35">
      <c r="B19" s="262"/>
      <c r="C19" s="3" t="s">
        <v>259</v>
      </c>
      <c r="D19" s="3" t="s">
        <v>72</v>
      </c>
      <c r="E19" s="274">
        <v>0.01</v>
      </c>
      <c r="F19" s="3">
        <v>0.83</v>
      </c>
      <c r="G19" s="3">
        <v>0.31</v>
      </c>
      <c r="H19" s="3"/>
      <c r="I19" s="264"/>
    </row>
    <row r="20" spans="2:9" outlineLevel="1" x14ac:dyDescent="0.35">
      <c r="B20" s="262"/>
      <c r="C20" s="3" t="s">
        <v>188</v>
      </c>
      <c r="D20" s="3" t="s">
        <v>72</v>
      </c>
      <c r="E20" s="274">
        <v>4.2</v>
      </c>
      <c r="F20" s="274">
        <v>5.6</v>
      </c>
      <c r="G20" s="274">
        <v>7.2</v>
      </c>
      <c r="H20" s="3"/>
      <c r="I20" s="264"/>
    </row>
    <row r="21" spans="2:9" outlineLevel="1" x14ac:dyDescent="0.35">
      <c r="B21" s="262"/>
      <c r="C21" s="3" t="s">
        <v>260</v>
      </c>
      <c r="D21" s="3" t="s">
        <v>190</v>
      </c>
      <c r="E21" s="274">
        <v>2.34</v>
      </c>
      <c r="F21" s="274">
        <v>1.38</v>
      </c>
      <c r="G21" s="274">
        <v>2.2799999999999998</v>
      </c>
      <c r="H21" s="3"/>
      <c r="I21" s="264"/>
    </row>
    <row r="22" spans="2:9" outlineLevel="1" x14ac:dyDescent="0.35">
      <c r="B22" s="262"/>
      <c r="C22" s="3" t="s">
        <v>261</v>
      </c>
      <c r="D22" s="3" t="s">
        <v>192</v>
      </c>
      <c r="E22" s="274">
        <v>39.840000000000003</v>
      </c>
      <c r="F22" s="274">
        <v>39.840000000000003</v>
      </c>
      <c r="G22" s="274">
        <v>19.920000000000002</v>
      </c>
      <c r="H22" s="3"/>
      <c r="I22" s="264"/>
    </row>
    <row r="23" spans="2:9" outlineLevel="1" x14ac:dyDescent="0.35">
      <c r="B23" s="262"/>
      <c r="C23" s="3" t="s">
        <v>193</v>
      </c>
      <c r="D23" s="3" t="s">
        <v>72</v>
      </c>
      <c r="E23" s="274">
        <v>8.69</v>
      </c>
      <c r="F23" s="274">
        <v>8.69</v>
      </c>
      <c r="G23" s="274">
        <v>8.68</v>
      </c>
      <c r="H23" s="3"/>
      <c r="I23" s="264"/>
    </row>
    <row r="24" spans="2:9" outlineLevel="1" x14ac:dyDescent="0.35">
      <c r="B24" s="262"/>
      <c r="C24" s="3" t="s">
        <v>262</v>
      </c>
      <c r="D24" s="3" t="s">
        <v>195</v>
      </c>
      <c r="E24" s="274">
        <v>22.36</v>
      </c>
      <c r="F24" s="274">
        <v>12.12</v>
      </c>
      <c r="G24" s="274">
        <v>8.06</v>
      </c>
      <c r="H24" s="3"/>
      <c r="I24" s="264"/>
    </row>
    <row r="25" spans="2:9" outlineLevel="1" x14ac:dyDescent="0.35">
      <c r="B25" s="262"/>
      <c r="C25" s="3" t="s">
        <v>263</v>
      </c>
      <c r="D25" s="3" t="s">
        <v>72</v>
      </c>
      <c r="E25" s="274">
        <v>97.87</v>
      </c>
      <c r="F25" s="274">
        <v>97.83</v>
      </c>
      <c r="G25" s="360">
        <v>100</v>
      </c>
      <c r="H25" s="3"/>
      <c r="I25" s="264"/>
    </row>
    <row r="26" spans="2:9" outlineLevel="1" x14ac:dyDescent="0.35">
      <c r="B26" s="262"/>
      <c r="C26" s="3" t="s">
        <v>197</v>
      </c>
      <c r="D26" s="3" t="s">
        <v>198</v>
      </c>
      <c r="E26" s="4" t="s">
        <v>201</v>
      </c>
      <c r="F26" s="4" t="s">
        <v>264</v>
      </c>
      <c r="G26" s="4" t="s">
        <v>199</v>
      </c>
      <c r="H26" s="3"/>
      <c r="I26" s="264"/>
    </row>
    <row r="27" spans="2:9" outlineLevel="1" x14ac:dyDescent="0.35">
      <c r="B27" s="262"/>
      <c r="C27" s="3" t="s">
        <v>202</v>
      </c>
      <c r="D27" s="3" t="s">
        <v>198</v>
      </c>
      <c r="E27" s="4" t="s">
        <v>205</v>
      </c>
      <c r="F27" s="4" t="s">
        <v>205</v>
      </c>
      <c r="G27" s="4" t="s">
        <v>204</v>
      </c>
      <c r="H27" s="3"/>
      <c r="I27" s="264"/>
    </row>
    <row r="28" spans="2:9" outlineLevel="1" x14ac:dyDescent="0.35">
      <c r="B28" s="262"/>
      <c r="C28" s="3" t="s">
        <v>210</v>
      </c>
      <c r="D28" s="3" t="s">
        <v>132</v>
      </c>
      <c r="E28" s="278">
        <v>1100</v>
      </c>
      <c r="F28" s="278">
        <v>1530</v>
      </c>
      <c r="G28" s="278">
        <v>2795</v>
      </c>
      <c r="H28" s="3"/>
      <c r="I28" s="264"/>
    </row>
    <row r="29" spans="2:9" outlineLevel="1" x14ac:dyDescent="0.35">
      <c r="B29" s="262"/>
      <c r="C29" s="3" t="s">
        <v>213</v>
      </c>
      <c r="D29" s="3" t="s">
        <v>72</v>
      </c>
      <c r="E29" s="278">
        <v>100</v>
      </c>
      <c r="F29" s="3">
        <v>100</v>
      </c>
      <c r="G29" s="3">
        <v>100</v>
      </c>
      <c r="H29" s="3"/>
      <c r="I29" s="264"/>
    </row>
    <row r="30" spans="2:9" outlineLevel="1" x14ac:dyDescent="0.35">
      <c r="B30" s="262"/>
      <c r="C30" s="3" t="s">
        <v>214</v>
      </c>
      <c r="D30" s="3" t="s">
        <v>72</v>
      </c>
      <c r="E30" s="278">
        <v>53</v>
      </c>
      <c r="F30" s="3">
        <v>66</v>
      </c>
      <c r="G30" s="3">
        <v>72</v>
      </c>
      <c r="H30" s="3"/>
      <c r="I30" s="264"/>
    </row>
    <row r="31" spans="2:9" outlineLevel="1" x14ac:dyDescent="0.35">
      <c r="B31" s="262"/>
      <c r="C31" s="3" t="s">
        <v>265</v>
      </c>
      <c r="D31" s="3" t="s">
        <v>132</v>
      </c>
      <c r="E31" s="278">
        <v>221</v>
      </c>
      <c r="F31" s="278">
        <v>244</v>
      </c>
      <c r="G31" s="278">
        <v>216</v>
      </c>
      <c r="H31" s="3"/>
      <c r="I31" s="264"/>
    </row>
    <row r="32" spans="2:9" outlineLevel="1" x14ac:dyDescent="0.35">
      <c r="B32" s="262"/>
      <c r="C32" s="3" t="s">
        <v>266</v>
      </c>
      <c r="D32" s="3" t="s">
        <v>267</v>
      </c>
      <c r="E32" s="278">
        <v>340</v>
      </c>
      <c r="F32" s="278">
        <v>224</v>
      </c>
      <c r="G32" s="276">
        <v>132.27000000000001</v>
      </c>
      <c r="H32" s="3"/>
      <c r="I32" s="264"/>
    </row>
    <row r="33" spans="2:9" outlineLevel="1" x14ac:dyDescent="0.35">
      <c r="B33" s="262"/>
      <c r="C33" s="3" t="s">
        <v>268</v>
      </c>
      <c r="D33" s="3" t="s">
        <v>72</v>
      </c>
      <c r="E33" s="361">
        <v>18.2</v>
      </c>
      <c r="F33" s="361">
        <v>36.4</v>
      </c>
      <c r="G33" s="361">
        <v>36.4</v>
      </c>
      <c r="H33" s="3"/>
      <c r="I33" s="264"/>
    </row>
    <row r="34" spans="2:9" outlineLevel="1" x14ac:dyDescent="0.35">
      <c r="B34" s="262"/>
      <c r="C34" s="269" t="s">
        <v>230</v>
      </c>
      <c r="D34" s="269"/>
      <c r="E34" s="269"/>
      <c r="F34" s="362"/>
      <c r="G34" s="269"/>
      <c r="H34" s="270"/>
      <c r="I34" s="264"/>
    </row>
    <row r="35" spans="2:9" ht="29" outlineLevel="1" x14ac:dyDescent="0.35">
      <c r="B35" s="262"/>
      <c r="C35" s="3" t="s">
        <v>269</v>
      </c>
      <c r="D35" s="3" t="s">
        <v>180</v>
      </c>
      <c r="E35" s="276">
        <v>63.19</v>
      </c>
      <c r="F35" s="276">
        <v>61.4</v>
      </c>
      <c r="G35" s="276">
        <v>58.99</v>
      </c>
      <c r="H35" s="118" t="s">
        <v>232</v>
      </c>
      <c r="I35" s="264" t="s">
        <v>38</v>
      </c>
    </row>
    <row r="36" spans="2:9" ht="16.5" outlineLevel="1" x14ac:dyDescent="0.35">
      <c r="B36" s="262"/>
      <c r="C36" s="3" t="s">
        <v>269</v>
      </c>
      <c r="D36" s="3" t="s">
        <v>233</v>
      </c>
      <c r="E36" s="275">
        <v>23064350</v>
      </c>
      <c r="F36" s="275">
        <v>22411000</v>
      </c>
      <c r="G36" s="275">
        <v>21590340</v>
      </c>
      <c r="H36" s="3"/>
      <c r="I36" s="264" t="s">
        <v>38</v>
      </c>
    </row>
    <row r="37" spans="2:9" outlineLevel="1" x14ac:dyDescent="0.35">
      <c r="B37" s="262"/>
      <c r="C37" s="3" t="s">
        <v>234</v>
      </c>
      <c r="D37" s="3" t="s">
        <v>235</v>
      </c>
      <c r="E37" s="275">
        <v>2634</v>
      </c>
      <c r="F37" s="275">
        <v>2640.9</v>
      </c>
      <c r="G37" s="275">
        <v>2633</v>
      </c>
      <c r="H37" s="3"/>
      <c r="I37" s="264" t="s">
        <v>38</v>
      </c>
    </row>
    <row r="38" spans="2:9" ht="29" outlineLevel="1" x14ac:dyDescent="0.35">
      <c r="B38" s="262"/>
      <c r="C38" s="3" t="s">
        <v>236</v>
      </c>
      <c r="D38" s="3" t="s">
        <v>237</v>
      </c>
      <c r="E38" s="279">
        <v>2758.9787395596049</v>
      </c>
      <c r="F38" s="279">
        <v>1977.79</v>
      </c>
      <c r="G38" s="279">
        <v>2170.79</v>
      </c>
      <c r="H38" s="118" t="s">
        <v>238</v>
      </c>
      <c r="I38" s="264" t="s">
        <v>38</v>
      </c>
    </row>
    <row r="39" spans="2:9" ht="29" outlineLevel="1" x14ac:dyDescent="0.35">
      <c r="B39" s="262"/>
      <c r="C39" s="3" t="s">
        <v>270</v>
      </c>
      <c r="D39" s="3" t="s">
        <v>132</v>
      </c>
      <c r="E39" s="280">
        <v>9.4912680334092634E-4</v>
      </c>
      <c r="F39" s="280">
        <f>(7.6+4.2)/F37</f>
        <v>4.4681737286531107E-3</v>
      </c>
      <c r="G39" s="280">
        <f>(0.4+3.6)/G37</f>
        <v>1.5191796429927839E-3</v>
      </c>
      <c r="H39" s="118" t="s">
        <v>240</v>
      </c>
      <c r="I39" s="264" t="s">
        <v>38</v>
      </c>
    </row>
    <row r="40" spans="2:9" ht="16.5" outlineLevel="1" x14ac:dyDescent="0.35">
      <c r="B40" s="262"/>
      <c r="C40" s="3" t="s">
        <v>271</v>
      </c>
      <c r="D40" s="3" t="s">
        <v>272</v>
      </c>
      <c r="E40" s="275">
        <v>703181</v>
      </c>
      <c r="F40" s="275">
        <v>638490</v>
      </c>
      <c r="G40" s="281">
        <f>G36/G50</f>
        <v>539758.5</v>
      </c>
      <c r="H40" s="3"/>
      <c r="I40" s="264" t="s">
        <v>38</v>
      </c>
    </row>
    <row r="41" spans="2:9" outlineLevel="1" x14ac:dyDescent="0.35">
      <c r="B41" s="262"/>
      <c r="C41" s="3" t="s">
        <v>273</v>
      </c>
      <c r="D41" s="3" t="s">
        <v>246</v>
      </c>
      <c r="E41" s="275">
        <v>6351</v>
      </c>
      <c r="F41" s="275">
        <v>5473.69</v>
      </c>
      <c r="G41" s="275">
        <v>7116</v>
      </c>
      <c r="H41" s="3"/>
      <c r="I41" s="264" t="s">
        <v>38</v>
      </c>
    </row>
    <row r="42" spans="2:9" ht="16.5" outlineLevel="1" x14ac:dyDescent="0.35">
      <c r="B42" s="262"/>
      <c r="C42" s="3" t="s">
        <v>247</v>
      </c>
      <c r="D42" s="3" t="s">
        <v>248</v>
      </c>
      <c r="E42" s="275">
        <v>17399</v>
      </c>
      <c r="F42" s="275">
        <v>14996.410958904109</v>
      </c>
      <c r="G42" s="275">
        <v>19495</v>
      </c>
      <c r="H42" s="3"/>
      <c r="I42" s="264" t="s">
        <v>38</v>
      </c>
    </row>
    <row r="43" spans="2:9" s="44" customFormat="1" x14ac:dyDescent="0.35">
      <c r="B43" s="262"/>
      <c r="C43" s="282" t="s">
        <v>117</v>
      </c>
      <c r="D43" s="283"/>
      <c r="E43" s="283"/>
      <c r="F43" s="283"/>
      <c r="G43" s="283"/>
      <c r="H43" s="283"/>
      <c r="I43" s="264"/>
    </row>
    <row r="44" spans="2:9" s="44" customFormat="1" x14ac:dyDescent="0.35">
      <c r="B44" s="262"/>
      <c r="C44" s="269" t="s">
        <v>249</v>
      </c>
      <c r="D44" s="269"/>
      <c r="E44" s="269"/>
      <c r="F44" s="352"/>
      <c r="G44" s="263"/>
      <c r="H44" s="263"/>
      <c r="I44" s="264"/>
    </row>
    <row r="45" spans="2:9" s="44" customFormat="1" x14ac:dyDescent="0.35">
      <c r="B45" s="262"/>
      <c r="C45" s="288" t="s">
        <v>274</v>
      </c>
      <c r="D45" s="288" t="s">
        <v>132</v>
      </c>
      <c r="E45" s="363">
        <f>E13/12</f>
        <v>29.916666666666668</v>
      </c>
      <c r="F45" s="363">
        <f>F13/12</f>
        <v>20.333333333333332</v>
      </c>
      <c r="G45" s="364">
        <f>G13/12</f>
        <v>15.583333333333334</v>
      </c>
      <c r="H45" s="364"/>
      <c r="I45" s="264"/>
    </row>
    <row r="46" spans="2:9" s="44" customFormat="1" outlineLevel="1" x14ac:dyDescent="0.35">
      <c r="B46" s="262"/>
      <c r="C46" s="269" t="s">
        <v>148</v>
      </c>
      <c r="D46" s="269"/>
      <c r="E46" s="269"/>
      <c r="F46" s="269"/>
      <c r="G46" s="269"/>
      <c r="H46" s="270"/>
      <c r="I46" s="264"/>
    </row>
    <row r="47" spans="2:9" s="44" customFormat="1" outlineLevel="1" x14ac:dyDescent="0.35">
      <c r="B47" s="262"/>
      <c r="C47" s="288" t="s">
        <v>149</v>
      </c>
      <c r="D47" s="288" t="s">
        <v>132</v>
      </c>
      <c r="E47" s="365">
        <v>137</v>
      </c>
      <c r="F47" s="365">
        <v>179</v>
      </c>
      <c r="G47" s="365">
        <v>207</v>
      </c>
      <c r="H47" s="288"/>
      <c r="I47" s="264"/>
    </row>
    <row r="48" spans="2:9" s="44" customFormat="1" x14ac:dyDescent="0.35">
      <c r="B48" s="262"/>
      <c r="C48" s="290" t="s">
        <v>153</v>
      </c>
      <c r="D48" s="291"/>
      <c r="E48" s="291"/>
      <c r="F48" s="291"/>
      <c r="G48" s="291"/>
      <c r="H48" s="291"/>
      <c r="I48" s="264"/>
    </row>
    <row r="49" spans="2:9" s="44" customFormat="1" outlineLevel="1" x14ac:dyDescent="0.35">
      <c r="B49" s="262"/>
      <c r="C49" s="270" t="s">
        <v>165</v>
      </c>
      <c r="D49" s="270"/>
      <c r="E49" s="270"/>
      <c r="F49" s="270"/>
      <c r="G49" s="270"/>
      <c r="H49" s="270"/>
      <c r="I49" s="264"/>
    </row>
    <row r="50" spans="2:9" s="44" customFormat="1" outlineLevel="1" x14ac:dyDescent="0.35">
      <c r="B50" s="262"/>
      <c r="C50" s="289" t="s">
        <v>251</v>
      </c>
      <c r="D50" s="289" t="s">
        <v>140</v>
      </c>
      <c r="E50" s="366">
        <v>32.799999999999997</v>
      </c>
      <c r="F50" s="366">
        <v>35.1</v>
      </c>
      <c r="G50" s="366">
        <v>40</v>
      </c>
      <c r="H50" s="271"/>
      <c r="I50" s="264"/>
    </row>
    <row r="51" spans="2:9" s="44" customFormat="1" x14ac:dyDescent="0.35">
      <c r="B51" s="262"/>
      <c r="C51" s="120" t="s">
        <v>169</v>
      </c>
      <c r="D51" s="294"/>
      <c r="E51" s="294"/>
      <c r="F51" s="294"/>
      <c r="G51" s="294"/>
      <c r="H51" s="294"/>
      <c r="I51" s="264"/>
    </row>
    <row r="52" spans="2:9" s="44" customFormat="1" ht="31.5" customHeight="1" collapsed="1" x14ac:dyDescent="0.35">
      <c r="B52" s="262"/>
      <c r="C52" s="370" t="s">
        <v>275</v>
      </c>
      <c r="D52" s="370"/>
      <c r="E52" s="370"/>
      <c r="F52" s="370"/>
      <c r="G52" s="370"/>
      <c r="H52" s="3"/>
      <c r="I52" s="264"/>
    </row>
    <row r="53" spans="2:9" s="44" customFormat="1" x14ac:dyDescent="0.35">
      <c r="B53" s="262"/>
      <c r="C53" s="298"/>
      <c r="D53" s="299"/>
      <c r="E53" s="299"/>
      <c r="F53" s="299"/>
      <c r="G53" s="299"/>
      <c r="H53" s="3"/>
      <c r="I53" s="264"/>
    </row>
    <row r="54" spans="2:9" s="44" customFormat="1" x14ac:dyDescent="0.35">
      <c r="B54" s="300"/>
      <c r="C54" s="301"/>
      <c r="D54" s="301"/>
      <c r="E54" s="301"/>
      <c r="F54" s="301"/>
      <c r="G54" s="301"/>
      <c r="H54" s="301"/>
      <c r="I54" s="302"/>
    </row>
    <row r="55" spans="2:9" s="44" customFormat="1" x14ac:dyDescent="0.35"/>
  </sheetData>
  <mergeCells count="3">
    <mergeCell ref="C4:H4"/>
    <mergeCell ref="E8:F8"/>
    <mergeCell ref="C52:G52"/>
  </mergeCells>
  <conditionalFormatting sqref="C45:G45 C47:H47 C50:H50">
    <cfRule type="expression" dxfId="54" priority="7">
      <formula>MOD(ROW(),2)=0</formula>
    </cfRule>
  </conditionalFormatting>
  <conditionalFormatting sqref="C38:G39 C35:G35 C12:H33 C36:H37 C40:H42">
    <cfRule type="expression" dxfId="53" priority="57" stopIfTrue="1">
      <formula>MOD(ROW(),2)=0</formula>
    </cfRule>
  </conditionalFormatting>
  <conditionalFormatting sqref="H45">
    <cfRule type="expression" dxfId="52" priority="4">
      <formula>MOD(ROW(),2)=0</formula>
    </cfRule>
  </conditionalFormatting>
  <conditionalFormatting sqref="H38:H39">
    <cfRule type="expression" dxfId="51" priority="2" stopIfTrue="1">
      <formula>MOD(ROW(),2)=0</formula>
    </cfRule>
  </conditionalFormatting>
  <conditionalFormatting sqref="H35">
    <cfRule type="expression" dxfId="50" priority="1" stopIfTrue="1">
      <formula>MOD(ROW(),2)=0</formula>
    </cfRule>
  </conditionalFormatting>
  <pageMargins left="0.7" right="0.7" top="0.75" bottom="0.75" header="0.3" footer="0.3"/>
  <pageSetup paperSize="9" orientation="portrait" r:id="rId1"/>
  <headerFooter>
    <oddHeader>&amp;L&amp;"Calibri"&amp;10&amp;K000000 ST Classification: OFFICIAL PERSONAL&amp;1#_x000D_&amp;"Calibri"&amp;11&amp;K000000&amp;"Calibri"&amp;11&amp;K000000</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I1048488"/>
  <sheetViews>
    <sheetView showGridLines="0" zoomScale="90" zoomScaleNormal="90" workbookViewId="0">
      <pane ySplit="9" topLeftCell="A10" activePane="bottomLeft" state="frozen"/>
      <selection activeCell="C8" sqref="C8:O8"/>
      <selection pane="bottomLeft"/>
    </sheetView>
  </sheetViews>
  <sheetFormatPr defaultColWidth="0" defaultRowHeight="15" customHeight="1" zeroHeight="1" outlineLevelRow="1" x14ac:dyDescent="0.35"/>
  <cols>
    <col min="1" max="1" width="3" style="44" customWidth="1"/>
    <col min="2" max="2" width="3.453125" style="44" customWidth="1"/>
    <col min="3" max="3" width="31.54296875" style="32" customWidth="1"/>
    <col min="4" max="4" width="15" style="43" customWidth="1"/>
    <col min="5" max="5" width="65.453125" style="38" customWidth="1"/>
    <col min="6" max="6" width="100" style="44" customWidth="1"/>
    <col min="7" max="7" width="3.7265625" style="44" customWidth="1"/>
    <col min="8" max="8" width="3.54296875" style="44" customWidth="1"/>
    <col min="9" max="9" width="0" style="3" hidden="1" customWidth="1"/>
    <col min="10" max="16384" width="9.1796875" style="3" hidden="1"/>
  </cols>
  <sheetData>
    <row r="1" spans="2:7" s="44" customFormat="1" ht="14.5" x14ac:dyDescent="0.35">
      <c r="D1" s="108"/>
      <c r="E1" s="38"/>
    </row>
    <row r="2" spans="2:7" ht="14.5" x14ac:dyDescent="0.35">
      <c r="B2" s="109"/>
      <c r="C2" s="19"/>
      <c r="D2" s="40"/>
      <c r="E2" s="36"/>
      <c r="F2" s="45"/>
      <c r="G2" s="110"/>
    </row>
    <row r="3" spans="2:7" ht="14.5" x14ac:dyDescent="0.35">
      <c r="B3" s="111"/>
      <c r="C3" s="23"/>
      <c r="D3" s="33"/>
      <c r="E3" s="31"/>
      <c r="F3" s="46"/>
      <c r="G3" s="112"/>
    </row>
    <row r="4" spans="2:7" ht="15.5" x14ac:dyDescent="0.35">
      <c r="B4" s="376"/>
      <c r="C4" s="377"/>
      <c r="D4" s="377"/>
      <c r="E4" s="377"/>
      <c r="F4" s="377"/>
      <c r="G4" s="378"/>
    </row>
    <row r="5" spans="2:7" ht="14.5" x14ac:dyDescent="0.35">
      <c r="B5" s="111"/>
      <c r="C5" s="23"/>
      <c r="D5" s="33"/>
      <c r="E5" s="31"/>
      <c r="F5" s="46"/>
      <c r="G5" s="112"/>
    </row>
    <row r="6" spans="2:7" ht="15.5" x14ac:dyDescent="0.35">
      <c r="B6" s="111"/>
      <c r="C6" s="113" t="s">
        <v>276</v>
      </c>
      <c r="D6" s="33"/>
      <c r="E6" s="31"/>
      <c r="F6" s="46"/>
      <c r="G6" s="112"/>
    </row>
    <row r="7" spans="2:7" ht="51.75" customHeight="1" x14ac:dyDescent="0.35">
      <c r="B7" s="111"/>
      <c r="C7" s="384" t="s">
        <v>277</v>
      </c>
      <c r="D7" s="384"/>
      <c r="E7" s="384"/>
      <c r="F7" s="384"/>
      <c r="G7" s="112"/>
    </row>
    <row r="8" spans="2:7" ht="14.5" x14ac:dyDescent="0.35">
      <c r="B8" s="111"/>
      <c r="C8" s="23"/>
      <c r="D8" s="33"/>
      <c r="E8" s="31"/>
      <c r="F8" s="46"/>
      <c r="G8" s="112"/>
    </row>
    <row r="9" spans="2:7" ht="14.5" x14ac:dyDescent="0.35">
      <c r="B9" s="111"/>
      <c r="C9" s="16" t="s">
        <v>278</v>
      </c>
      <c r="D9" s="9" t="s">
        <v>279</v>
      </c>
      <c r="E9" s="17" t="s">
        <v>280</v>
      </c>
      <c r="F9" s="11" t="s">
        <v>281</v>
      </c>
      <c r="G9" s="112"/>
    </row>
    <row r="10" spans="2:7" ht="14.5" x14ac:dyDescent="0.35">
      <c r="B10" s="111"/>
      <c r="C10" s="74" t="s">
        <v>282</v>
      </c>
      <c r="D10" s="30"/>
      <c r="E10" s="29"/>
      <c r="F10" s="34"/>
      <c r="G10" s="112"/>
    </row>
    <row r="11" spans="2:7" ht="14.5" outlineLevel="1" x14ac:dyDescent="0.35">
      <c r="B11" s="111"/>
      <c r="C11" s="31" t="s">
        <v>283</v>
      </c>
      <c r="D11" s="24" t="s">
        <v>284</v>
      </c>
      <c r="E11" s="31" t="s">
        <v>285</v>
      </c>
      <c r="F11" s="31" t="s">
        <v>286</v>
      </c>
      <c r="G11" s="112"/>
    </row>
    <row r="12" spans="2:7" s="44" customFormat="1" ht="14.5" outlineLevel="1" x14ac:dyDescent="0.35">
      <c r="B12" s="111"/>
      <c r="C12" s="75"/>
      <c r="D12" s="24" t="s">
        <v>287</v>
      </c>
      <c r="E12" s="31" t="s">
        <v>288</v>
      </c>
      <c r="F12" s="69" t="s">
        <v>289</v>
      </c>
      <c r="G12" s="112"/>
    </row>
    <row r="13" spans="2:7" s="44" customFormat="1" ht="14.5" outlineLevel="1" x14ac:dyDescent="0.35">
      <c r="B13" s="111"/>
      <c r="C13" s="31"/>
      <c r="D13" s="24" t="s">
        <v>290</v>
      </c>
      <c r="E13" s="31" t="s">
        <v>291</v>
      </c>
      <c r="F13" s="31" t="s">
        <v>292</v>
      </c>
      <c r="G13" s="112"/>
    </row>
    <row r="14" spans="2:7" s="44" customFormat="1" ht="14.5" outlineLevel="1" x14ac:dyDescent="0.35">
      <c r="B14" s="111"/>
      <c r="C14" s="31"/>
      <c r="D14" s="24" t="s">
        <v>293</v>
      </c>
      <c r="E14" s="31" t="s">
        <v>294</v>
      </c>
      <c r="F14" s="31" t="s">
        <v>295</v>
      </c>
      <c r="G14" s="112"/>
    </row>
    <row r="15" spans="2:7" s="44" customFormat="1" ht="14.5" outlineLevel="1" x14ac:dyDescent="0.35">
      <c r="B15" s="111"/>
      <c r="C15" s="31"/>
      <c r="D15" s="24" t="s">
        <v>296</v>
      </c>
      <c r="E15" s="31" t="s">
        <v>297</v>
      </c>
      <c r="F15" s="55" t="s">
        <v>298</v>
      </c>
      <c r="G15" s="112"/>
    </row>
    <row r="16" spans="2:7" s="44" customFormat="1" ht="43.5" outlineLevel="1" x14ac:dyDescent="0.35">
      <c r="B16" s="111"/>
      <c r="C16" s="31"/>
      <c r="D16" s="24" t="s">
        <v>299</v>
      </c>
      <c r="E16" s="31" t="s">
        <v>300</v>
      </c>
      <c r="F16" s="55" t="s">
        <v>301</v>
      </c>
      <c r="G16" s="112"/>
    </row>
    <row r="17" spans="2:7" s="44" customFormat="1" ht="145" outlineLevel="1" x14ac:dyDescent="0.35">
      <c r="B17" s="111"/>
      <c r="C17" s="31"/>
      <c r="D17" s="24" t="s">
        <v>302</v>
      </c>
      <c r="E17" s="31" t="s">
        <v>148</v>
      </c>
      <c r="F17" s="55" t="s">
        <v>303</v>
      </c>
      <c r="G17" s="112"/>
    </row>
    <row r="18" spans="2:7" s="44" customFormat="1" ht="39" customHeight="1" outlineLevel="1" x14ac:dyDescent="0.35">
      <c r="B18" s="111"/>
      <c r="C18" s="31"/>
      <c r="D18" s="24" t="s">
        <v>304</v>
      </c>
      <c r="E18" s="31" t="s">
        <v>305</v>
      </c>
      <c r="F18" s="55" t="s">
        <v>306</v>
      </c>
      <c r="G18" s="112"/>
    </row>
    <row r="19" spans="2:7" s="44" customFormat="1" ht="111" customHeight="1" outlineLevel="1" x14ac:dyDescent="0.35">
      <c r="B19" s="111"/>
      <c r="C19" s="31"/>
      <c r="D19" s="24" t="s">
        <v>307</v>
      </c>
      <c r="E19" s="31" t="s">
        <v>308</v>
      </c>
      <c r="F19" s="94" t="s">
        <v>309</v>
      </c>
      <c r="G19" s="112"/>
    </row>
    <row r="20" spans="2:7" s="44" customFormat="1" ht="14.5" outlineLevel="1" x14ac:dyDescent="0.35">
      <c r="B20" s="111"/>
      <c r="C20" s="31"/>
      <c r="D20" s="24" t="s">
        <v>310</v>
      </c>
      <c r="E20" s="31" t="s">
        <v>311</v>
      </c>
      <c r="F20" s="55" t="s">
        <v>312</v>
      </c>
      <c r="G20" s="112"/>
    </row>
    <row r="21" spans="2:7" s="44" customFormat="1" ht="14.5" outlineLevel="1" x14ac:dyDescent="0.35">
      <c r="B21" s="111"/>
      <c r="C21" s="31"/>
      <c r="D21" s="24" t="s">
        <v>313</v>
      </c>
      <c r="E21" s="31" t="s">
        <v>314</v>
      </c>
      <c r="F21" s="55" t="s">
        <v>315</v>
      </c>
      <c r="G21" s="112"/>
    </row>
    <row r="22" spans="2:7" s="44" customFormat="1" ht="29" outlineLevel="1" x14ac:dyDescent="0.35">
      <c r="B22" s="111"/>
      <c r="C22" s="31"/>
      <c r="D22" s="24" t="s">
        <v>316</v>
      </c>
      <c r="E22" s="31" t="s">
        <v>317</v>
      </c>
      <c r="F22" s="55" t="s">
        <v>318</v>
      </c>
      <c r="G22" s="112"/>
    </row>
    <row r="23" spans="2:7" s="44" customFormat="1" ht="14.5" outlineLevel="1" x14ac:dyDescent="0.35">
      <c r="B23" s="111"/>
      <c r="C23" s="31"/>
      <c r="D23" s="24" t="s">
        <v>319</v>
      </c>
      <c r="E23" s="31" t="s">
        <v>320</v>
      </c>
      <c r="F23" s="55" t="s">
        <v>318</v>
      </c>
      <c r="G23" s="112"/>
    </row>
    <row r="24" spans="2:7" s="44" customFormat="1" ht="15" customHeight="1" outlineLevel="1" x14ac:dyDescent="0.35">
      <c r="B24" s="111"/>
      <c r="C24" s="31"/>
      <c r="D24" s="24" t="s">
        <v>321</v>
      </c>
      <c r="E24" s="31" t="s">
        <v>322</v>
      </c>
      <c r="F24" s="55" t="s">
        <v>323</v>
      </c>
      <c r="G24" s="112"/>
    </row>
    <row r="25" spans="2:7" s="44" customFormat="1" ht="14.5" outlineLevel="1" x14ac:dyDescent="0.35">
      <c r="B25" s="111"/>
      <c r="C25" s="31"/>
      <c r="D25" s="24" t="s">
        <v>324</v>
      </c>
      <c r="E25" s="31" t="s">
        <v>325</v>
      </c>
      <c r="F25" s="70" t="s">
        <v>326</v>
      </c>
      <c r="G25" s="112"/>
    </row>
    <row r="26" spans="2:7" s="44" customFormat="1" ht="14.5" outlineLevel="1" x14ac:dyDescent="0.35">
      <c r="B26" s="111"/>
      <c r="C26" s="31"/>
      <c r="D26" s="24" t="s">
        <v>327</v>
      </c>
      <c r="E26" s="31" t="s">
        <v>328</v>
      </c>
      <c r="F26" s="55" t="s">
        <v>329</v>
      </c>
      <c r="G26" s="112"/>
    </row>
    <row r="27" spans="2:7" s="44" customFormat="1" ht="15" customHeight="1" outlineLevel="1" x14ac:dyDescent="0.35">
      <c r="B27" s="111"/>
      <c r="C27" s="31"/>
      <c r="D27" s="24" t="s">
        <v>330</v>
      </c>
      <c r="E27" s="31" t="s">
        <v>331</v>
      </c>
      <c r="F27" s="55" t="s">
        <v>332</v>
      </c>
      <c r="G27" s="112"/>
    </row>
    <row r="28" spans="2:7" s="44" customFormat="1" ht="14.5" outlineLevel="1" x14ac:dyDescent="0.35">
      <c r="B28" s="111"/>
      <c r="C28" s="31"/>
      <c r="D28" s="24" t="s">
        <v>333</v>
      </c>
      <c r="E28" s="31" t="s">
        <v>334</v>
      </c>
      <c r="F28" s="55" t="s">
        <v>335</v>
      </c>
      <c r="G28" s="112"/>
    </row>
    <row r="29" spans="2:7" s="44" customFormat="1" ht="14.5" outlineLevel="1" x14ac:dyDescent="0.35">
      <c r="B29" s="111"/>
      <c r="C29" s="31"/>
      <c r="D29" s="24" t="s">
        <v>336</v>
      </c>
      <c r="E29" s="31" t="s">
        <v>337</v>
      </c>
      <c r="F29" s="70" t="s">
        <v>338</v>
      </c>
      <c r="G29" s="112"/>
    </row>
    <row r="30" spans="2:7" s="44" customFormat="1" ht="15" customHeight="1" outlineLevel="1" x14ac:dyDescent="0.35">
      <c r="B30" s="111"/>
      <c r="C30" s="31"/>
      <c r="D30" s="24" t="s">
        <v>339</v>
      </c>
      <c r="E30" s="31" t="s">
        <v>340</v>
      </c>
      <c r="F30" s="69" t="s">
        <v>338</v>
      </c>
      <c r="G30" s="112"/>
    </row>
    <row r="31" spans="2:7" s="44" customFormat="1" ht="14.5" outlineLevel="1" x14ac:dyDescent="0.35">
      <c r="B31" s="111"/>
      <c r="C31" s="31"/>
      <c r="D31" s="24" t="s">
        <v>341</v>
      </c>
      <c r="E31" s="31" t="s">
        <v>342</v>
      </c>
      <c r="F31" s="55" t="s">
        <v>343</v>
      </c>
      <c r="G31" s="112"/>
    </row>
    <row r="32" spans="2:7" s="44" customFormat="1" ht="14.5" outlineLevel="1" x14ac:dyDescent="0.35">
      <c r="B32" s="111"/>
      <c r="C32" s="31"/>
      <c r="D32" s="24" t="s">
        <v>344</v>
      </c>
      <c r="E32" s="31" t="s">
        <v>345</v>
      </c>
      <c r="F32" s="55" t="s">
        <v>346</v>
      </c>
      <c r="G32" s="112"/>
    </row>
    <row r="33" spans="2:7" s="44" customFormat="1" ht="14.5" outlineLevel="1" x14ac:dyDescent="0.35">
      <c r="B33" s="111"/>
      <c r="C33" s="31"/>
      <c r="D33" s="24" t="s">
        <v>347</v>
      </c>
      <c r="E33" s="31" t="s">
        <v>348</v>
      </c>
      <c r="F33" s="55" t="s">
        <v>349</v>
      </c>
      <c r="G33" s="112"/>
    </row>
    <row r="34" spans="2:7" s="44" customFormat="1" ht="15" customHeight="1" outlineLevel="1" x14ac:dyDescent="0.35">
      <c r="B34" s="111"/>
      <c r="C34" s="31"/>
      <c r="D34" s="24" t="s">
        <v>350</v>
      </c>
      <c r="E34" s="31" t="s">
        <v>351</v>
      </c>
      <c r="F34" s="55" t="s">
        <v>352</v>
      </c>
      <c r="G34" s="112"/>
    </row>
    <row r="35" spans="2:7" s="44" customFormat="1" ht="14.5" outlineLevel="1" x14ac:dyDescent="0.35">
      <c r="B35" s="111"/>
      <c r="C35" s="31"/>
      <c r="D35" s="24" t="s">
        <v>353</v>
      </c>
      <c r="E35" s="31" t="s">
        <v>354</v>
      </c>
      <c r="F35" s="77" t="s">
        <v>355</v>
      </c>
      <c r="G35" s="112"/>
    </row>
    <row r="36" spans="2:7" s="44" customFormat="1" ht="14.5" outlineLevel="1" x14ac:dyDescent="0.35">
      <c r="B36" s="111"/>
      <c r="C36" s="31"/>
      <c r="D36" s="24" t="s">
        <v>356</v>
      </c>
      <c r="E36" s="31" t="s">
        <v>357</v>
      </c>
      <c r="F36" s="114" t="s">
        <v>358</v>
      </c>
      <c r="G36" s="112"/>
    </row>
    <row r="37" spans="2:7" s="44" customFormat="1" ht="39.75" customHeight="1" outlineLevel="1" x14ac:dyDescent="0.35">
      <c r="B37" s="111"/>
      <c r="C37" s="31"/>
      <c r="D37" s="24" t="s">
        <v>359</v>
      </c>
      <c r="E37" s="31" t="s">
        <v>360</v>
      </c>
      <c r="F37" s="94" t="s">
        <v>361</v>
      </c>
      <c r="G37" s="112"/>
    </row>
    <row r="38" spans="2:7" s="44" customFormat="1" ht="14.5" outlineLevel="1" x14ac:dyDescent="0.35">
      <c r="B38" s="111"/>
      <c r="C38" s="31"/>
      <c r="D38" s="24" t="s">
        <v>362</v>
      </c>
      <c r="E38" s="31" t="s">
        <v>363</v>
      </c>
      <c r="F38" s="55" t="s">
        <v>364</v>
      </c>
      <c r="G38" s="112"/>
    </row>
    <row r="39" spans="2:7" s="44" customFormat="1" ht="14.5" outlineLevel="1" x14ac:dyDescent="0.35">
      <c r="B39" s="111"/>
      <c r="C39" s="31"/>
      <c r="D39" s="24" t="s">
        <v>365</v>
      </c>
      <c r="E39" s="31" t="s">
        <v>366</v>
      </c>
      <c r="F39" s="55" t="s">
        <v>367</v>
      </c>
      <c r="G39" s="112"/>
    </row>
    <row r="40" spans="2:7" s="44" customFormat="1" ht="14.5" outlineLevel="1" x14ac:dyDescent="0.35">
      <c r="B40" s="111"/>
      <c r="C40" s="31"/>
      <c r="D40" s="24" t="s">
        <v>368</v>
      </c>
      <c r="E40" s="31" t="s">
        <v>369</v>
      </c>
      <c r="F40" s="92" t="s">
        <v>370</v>
      </c>
      <c r="G40" s="112"/>
    </row>
    <row r="41" spans="2:7" s="44" customFormat="1" ht="14.5" x14ac:dyDescent="0.35">
      <c r="B41" s="111"/>
      <c r="C41" s="74" t="s">
        <v>371</v>
      </c>
      <c r="D41" s="30"/>
      <c r="E41" s="29"/>
      <c r="F41" s="34"/>
      <c r="G41" s="112"/>
    </row>
    <row r="42" spans="2:7" s="44" customFormat="1" ht="14.5" outlineLevel="1" x14ac:dyDescent="0.35">
      <c r="B42" s="111"/>
      <c r="C42" s="31" t="s">
        <v>372</v>
      </c>
      <c r="D42" s="24" t="s">
        <v>373</v>
      </c>
      <c r="E42" s="31" t="s">
        <v>374</v>
      </c>
      <c r="F42" s="54" t="s">
        <v>375</v>
      </c>
      <c r="G42" s="112"/>
    </row>
    <row r="43" spans="2:7" s="44" customFormat="1" ht="14.5" outlineLevel="1" x14ac:dyDescent="0.35">
      <c r="B43" s="111"/>
      <c r="C43" s="31"/>
      <c r="D43" s="24" t="s">
        <v>376</v>
      </c>
      <c r="E43" s="31" t="s">
        <v>377</v>
      </c>
      <c r="F43" s="54" t="s">
        <v>375</v>
      </c>
      <c r="G43" s="112"/>
    </row>
    <row r="44" spans="2:7" s="44" customFormat="1" ht="14.5" x14ac:dyDescent="0.35">
      <c r="B44" s="111"/>
      <c r="C44" s="74" t="s">
        <v>378</v>
      </c>
      <c r="D44" s="30"/>
      <c r="E44" s="29"/>
      <c r="F44" s="29"/>
      <c r="G44" s="112"/>
    </row>
    <row r="45" spans="2:7" s="44" customFormat="1" ht="29" outlineLevel="1" x14ac:dyDescent="0.35">
      <c r="B45" s="111"/>
      <c r="C45" s="31" t="s">
        <v>379</v>
      </c>
      <c r="D45" s="24" t="s">
        <v>380</v>
      </c>
      <c r="E45" s="31" t="s">
        <v>381</v>
      </c>
      <c r="F45" s="55" t="s">
        <v>382</v>
      </c>
      <c r="G45" s="112"/>
    </row>
    <row r="46" spans="2:7" ht="29" outlineLevel="1" x14ac:dyDescent="0.35">
      <c r="B46" s="111"/>
      <c r="C46" s="31"/>
      <c r="D46" s="24" t="s">
        <v>383</v>
      </c>
      <c r="E46" s="31" t="s">
        <v>384</v>
      </c>
      <c r="F46" s="55" t="s">
        <v>385</v>
      </c>
      <c r="G46" s="112"/>
    </row>
    <row r="47" spans="2:7" ht="87" outlineLevel="1" x14ac:dyDescent="0.35">
      <c r="B47" s="111"/>
      <c r="C47" s="31"/>
      <c r="D47" s="24" t="s">
        <v>386</v>
      </c>
      <c r="E47" s="31" t="s">
        <v>387</v>
      </c>
      <c r="F47" s="55" t="s">
        <v>388</v>
      </c>
      <c r="G47" s="112"/>
    </row>
    <row r="48" spans="2:7" ht="14.5" x14ac:dyDescent="0.35">
      <c r="B48" s="111"/>
      <c r="C48" s="74" t="s">
        <v>389</v>
      </c>
      <c r="D48" s="30"/>
      <c r="E48" s="29"/>
      <c r="F48" s="34"/>
      <c r="G48" s="112"/>
    </row>
    <row r="49" spans="2:7" ht="29" outlineLevel="1" x14ac:dyDescent="0.35">
      <c r="B49" s="111"/>
      <c r="C49" s="31" t="s">
        <v>390</v>
      </c>
      <c r="D49" s="24" t="s">
        <v>391</v>
      </c>
      <c r="E49" s="31" t="s">
        <v>392</v>
      </c>
      <c r="F49" s="55" t="s">
        <v>393</v>
      </c>
      <c r="G49" s="112"/>
    </row>
    <row r="50" spans="2:7" ht="14.5" outlineLevel="1" x14ac:dyDescent="0.35">
      <c r="B50" s="111"/>
      <c r="C50" s="31"/>
      <c r="D50" s="24" t="s">
        <v>394</v>
      </c>
      <c r="E50" s="31" t="s">
        <v>395</v>
      </c>
      <c r="F50" s="54" t="s">
        <v>396</v>
      </c>
      <c r="G50" s="112"/>
    </row>
    <row r="51" spans="2:7" ht="14.5" x14ac:dyDescent="0.35">
      <c r="B51" s="111"/>
      <c r="C51" s="74" t="s">
        <v>397</v>
      </c>
      <c r="D51" s="30"/>
      <c r="E51" s="29"/>
      <c r="F51" s="34"/>
      <c r="G51" s="112"/>
    </row>
    <row r="52" spans="2:7" ht="58" outlineLevel="1" x14ac:dyDescent="0.35">
      <c r="B52" s="111"/>
      <c r="C52" s="31" t="s">
        <v>398</v>
      </c>
      <c r="D52" s="24" t="s">
        <v>399</v>
      </c>
      <c r="E52" s="31" t="s">
        <v>400</v>
      </c>
      <c r="F52" s="55" t="s">
        <v>401</v>
      </c>
      <c r="G52" s="112"/>
    </row>
    <row r="53" spans="2:7" ht="58" outlineLevel="1" x14ac:dyDescent="0.35">
      <c r="B53" s="111"/>
      <c r="C53" s="31"/>
      <c r="D53" s="24" t="s">
        <v>402</v>
      </c>
      <c r="E53" s="31" t="s">
        <v>403</v>
      </c>
      <c r="F53" s="55" t="s">
        <v>401</v>
      </c>
      <c r="G53" s="112"/>
    </row>
    <row r="54" spans="2:7" ht="14.5" x14ac:dyDescent="0.35">
      <c r="B54" s="111"/>
      <c r="C54" s="74" t="s">
        <v>404</v>
      </c>
      <c r="D54" s="30"/>
      <c r="E54" s="29"/>
      <c r="F54" s="34"/>
      <c r="G54" s="112"/>
    </row>
    <row r="55" spans="2:7" ht="116" outlineLevel="1" x14ac:dyDescent="0.35">
      <c r="B55" s="111"/>
      <c r="C55" s="75" t="s">
        <v>405</v>
      </c>
      <c r="D55" s="76" t="s">
        <v>406</v>
      </c>
      <c r="E55" s="75" t="s">
        <v>407</v>
      </c>
      <c r="F55" s="75" t="s">
        <v>408</v>
      </c>
      <c r="G55" s="112"/>
    </row>
    <row r="56" spans="2:7" ht="14.5" x14ac:dyDescent="0.35">
      <c r="B56" s="111"/>
      <c r="C56" s="74" t="s">
        <v>409</v>
      </c>
      <c r="D56" s="30"/>
      <c r="E56" s="29"/>
      <c r="F56" s="34"/>
      <c r="G56" s="112"/>
    </row>
    <row r="57" spans="2:7" ht="14.5" outlineLevel="1" x14ac:dyDescent="0.35">
      <c r="B57" s="111"/>
      <c r="C57" s="31" t="s">
        <v>410</v>
      </c>
      <c r="D57" s="24" t="s">
        <v>411</v>
      </c>
      <c r="E57" s="31" t="s">
        <v>412</v>
      </c>
      <c r="F57" s="92" t="s">
        <v>413</v>
      </c>
      <c r="G57" s="112"/>
    </row>
    <row r="58" spans="2:7" ht="29" outlineLevel="1" x14ac:dyDescent="0.35">
      <c r="B58" s="111"/>
      <c r="C58" s="31"/>
      <c r="D58" s="24" t="s">
        <v>414</v>
      </c>
      <c r="E58" s="31" t="s">
        <v>415</v>
      </c>
      <c r="F58" s="81" t="s">
        <v>416</v>
      </c>
      <c r="G58" s="112"/>
    </row>
    <row r="59" spans="2:7" ht="14.5" outlineLevel="1" x14ac:dyDescent="0.35">
      <c r="B59" s="111"/>
      <c r="C59" s="31"/>
      <c r="D59" s="24" t="s">
        <v>417</v>
      </c>
      <c r="E59" s="31" t="s">
        <v>418</v>
      </c>
      <c r="F59" s="93" t="s">
        <v>419</v>
      </c>
      <c r="G59" s="112"/>
    </row>
    <row r="60" spans="2:7" ht="14.5" x14ac:dyDescent="0.35">
      <c r="B60" s="111"/>
      <c r="C60" s="34" t="s">
        <v>420</v>
      </c>
      <c r="D60" s="30"/>
      <c r="E60" s="29"/>
      <c r="F60" s="34"/>
      <c r="G60" s="112"/>
    </row>
    <row r="61" spans="2:7" ht="29" outlineLevel="1" x14ac:dyDescent="0.35">
      <c r="B61" s="111"/>
      <c r="C61" s="75" t="s">
        <v>421</v>
      </c>
      <c r="D61" s="76" t="s">
        <v>422</v>
      </c>
      <c r="E61" s="75" t="s">
        <v>423</v>
      </c>
      <c r="F61" s="71" t="s">
        <v>424</v>
      </c>
      <c r="G61" s="112"/>
    </row>
    <row r="62" spans="2:7" ht="14.5" x14ac:dyDescent="0.35">
      <c r="B62" s="111"/>
      <c r="C62" s="29" t="s">
        <v>425</v>
      </c>
      <c r="D62" s="30"/>
      <c r="E62" s="29"/>
      <c r="F62" s="34"/>
      <c r="G62" s="112"/>
    </row>
    <row r="63" spans="2:7" ht="14.5" outlineLevel="1" x14ac:dyDescent="0.35">
      <c r="B63" s="111"/>
      <c r="C63" s="31" t="s">
        <v>426</v>
      </c>
      <c r="D63" s="24" t="s">
        <v>427</v>
      </c>
      <c r="E63" s="31" t="s">
        <v>428</v>
      </c>
      <c r="F63" s="82" t="s">
        <v>429</v>
      </c>
      <c r="G63" s="112"/>
    </row>
    <row r="64" spans="2:7" ht="14.5" outlineLevel="1" x14ac:dyDescent="0.35">
      <c r="B64" s="111"/>
      <c r="C64" s="31"/>
      <c r="D64" s="24" t="s">
        <v>430</v>
      </c>
      <c r="E64" s="75" t="s">
        <v>431</v>
      </c>
      <c r="F64" s="71" t="s">
        <v>429</v>
      </c>
      <c r="G64" s="112"/>
    </row>
    <row r="65" spans="2:7" ht="14.5" outlineLevel="1" x14ac:dyDescent="0.35">
      <c r="B65" s="111"/>
      <c r="C65" s="31"/>
      <c r="D65" s="24" t="s">
        <v>432</v>
      </c>
      <c r="E65" s="31" t="s">
        <v>433</v>
      </c>
      <c r="F65" s="82" t="s">
        <v>429</v>
      </c>
      <c r="G65" s="112"/>
    </row>
    <row r="66" spans="2:7" ht="14.5" outlineLevel="1" x14ac:dyDescent="0.35">
      <c r="B66" s="111"/>
      <c r="C66" s="31"/>
      <c r="D66" s="24" t="s">
        <v>434</v>
      </c>
      <c r="E66" s="31" t="s">
        <v>435</v>
      </c>
      <c r="F66" s="56" t="s">
        <v>429</v>
      </c>
      <c r="G66" s="112"/>
    </row>
    <row r="67" spans="2:7" ht="14.5" x14ac:dyDescent="0.35">
      <c r="B67" s="111"/>
      <c r="C67" s="29" t="s">
        <v>436</v>
      </c>
      <c r="D67" s="30"/>
      <c r="E67" s="29"/>
      <c r="F67" s="34"/>
      <c r="G67" s="112"/>
    </row>
    <row r="68" spans="2:7" ht="14.5" outlineLevel="1" x14ac:dyDescent="0.35">
      <c r="B68" s="111"/>
      <c r="C68" s="31" t="s">
        <v>437</v>
      </c>
      <c r="D68" s="24" t="s">
        <v>438</v>
      </c>
      <c r="E68" s="31" t="s">
        <v>439</v>
      </c>
      <c r="F68" s="55" t="s">
        <v>440</v>
      </c>
      <c r="G68" s="112"/>
    </row>
    <row r="69" spans="2:7" ht="14.5" outlineLevel="1" x14ac:dyDescent="0.35">
      <c r="B69" s="111"/>
      <c r="C69" s="31"/>
      <c r="D69" s="24" t="s">
        <v>441</v>
      </c>
      <c r="E69" s="31" t="s">
        <v>442</v>
      </c>
      <c r="F69" s="55" t="s">
        <v>443</v>
      </c>
      <c r="G69" s="112"/>
    </row>
    <row r="70" spans="2:7" ht="14.5" outlineLevel="1" x14ac:dyDescent="0.35">
      <c r="B70" s="111"/>
      <c r="C70" s="31"/>
      <c r="D70" s="24" t="s">
        <v>444</v>
      </c>
      <c r="E70" s="31" t="s">
        <v>445</v>
      </c>
      <c r="F70" s="55" t="s">
        <v>446</v>
      </c>
      <c r="G70" s="112"/>
    </row>
    <row r="71" spans="2:7" ht="14.5" outlineLevel="1" x14ac:dyDescent="0.35">
      <c r="B71" s="111"/>
      <c r="C71" s="31"/>
      <c r="D71" s="24" t="s">
        <v>447</v>
      </c>
      <c r="E71" s="31" t="s">
        <v>448</v>
      </c>
      <c r="F71" s="55" t="s">
        <v>443</v>
      </c>
      <c r="G71" s="112"/>
    </row>
    <row r="72" spans="2:7" ht="14.5" outlineLevel="1" x14ac:dyDescent="0.35">
      <c r="B72" s="111"/>
      <c r="C72" s="31"/>
      <c r="D72" s="24" t="s">
        <v>449</v>
      </c>
      <c r="E72" s="31" t="s">
        <v>450</v>
      </c>
      <c r="F72" s="55" t="s">
        <v>443</v>
      </c>
      <c r="G72" s="112"/>
    </row>
    <row r="73" spans="2:7" ht="14.5" x14ac:dyDescent="0.35">
      <c r="B73" s="111"/>
      <c r="C73" s="29" t="s">
        <v>451</v>
      </c>
      <c r="D73" s="30"/>
      <c r="E73" s="29"/>
      <c r="F73" s="34"/>
      <c r="G73" s="112"/>
    </row>
    <row r="74" spans="2:7" ht="16.5" outlineLevel="1" x14ac:dyDescent="0.35">
      <c r="B74" s="111"/>
      <c r="C74" s="31" t="s">
        <v>452</v>
      </c>
      <c r="D74" s="24" t="s">
        <v>453</v>
      </c>
      <c r="E74" s="31" t="s">
        <v>454</v>
      </c>
      <c r="F74" s="54" t="s">
        <v>455</v>
      </c>
      <c r="G74" s="112"/>
    </row>
    <row r="75" spans="2:7" ht="16.5" outlineLevel="1" x14ac:dyDescent="0.35">
      <c r="B75" s="111"/>
      <c r="C75" s="31"/>
      <c r="D75" s="24" t="s">
        <v>456</v>
      </c>
      <c r="E75" s="31" t="s">
        <v>457</v>
      </c>
      <c r="F75" s="104" t="s">
        <v>458</v>
      </c>
      <c r="G75" s="112"/>
    </row>
    <row r="76" spans="2:7" ht="14.5" outlineLevel="1" x14ac:dyDescent="0.35">
      <c r="B76" s="111"/>
      <c r="C76" s="31"/>
      <c r="D76" s="24" t="s">
        <v>459</v>
      </c>
      <c r="E76" s="31" t="s">
        <v>460</v>
      </c>
      <c r="F76" s="181" t="s">
        <v>461</v>
      </c>
      <c r="G76" s="112"/>
    </row>
    <row r="77" spans="2:7" ht="14.5" outlineLevel="1" x14ac:dyDescent="0.35">
      <c r="B77" s="111"/>
      <c r="C77" s="31"/>
      <c r="D77" s="24" t="s">
        <v>462</v>
      </c>
      <c r="E77" s="31" t="s">
        <v>463</v>
      </c>
      <c r="F77" s="182" t="s">
        <v>461</v>
      </c>
      <c r="G77" s="112"/>
    </row>
    <row r="78" spans="2:7" ht="14.5" x14ac:dyDescent="0.35">
      <c r="B78" s="111"/>
      <c r="C78" s="29" t="s">
        <v>464</v>
      </c>
      <c r="D78" s="30"/>
      <c r="E78" s="29"/>
      <c r="F78" s="34"/>
      <c r="G78" s="112"/>
    </row>
    <row r="79" spans="2:7" ht="29" outlineLevel="1" x14ac:dyDescent="0.35">
      <c r="B79" s="111"/>
      <c r="C79" s="31" t="s">
        <v>465</v>
      </c>
      <c r="D79" s="24" t="s">
        <v>466</v>
      </c>
      <c r="E79" s="31" t="s">
        <v>467</v>
      </c>
      <c r="F79" s="94" t="s">
        <v>468</v>
      </c>
      <c r="G79" s="112"/>
    </row>
    <row r="80" spans="2:7" ht="16.5" outlineLevel="1" x14ac:dyDescent="0.35">
      <c r="B80" s="111"/>
      <c r="C80" s="31"/>
      <c r="D80" s="24" t="s">
        <v>469</v>
      </c>
      <c r="E80" s="31" t="s">
        <v>470</v>
      </c>
      <c r="F80" s="94" t="s">
        <v>468</v>
      </c>
      <c r="G80" s="112"/>
    </row>
    <row r="81" spans="2:7" ht="16.5" outlineLevel="1" x14ac:dyDescent="0.35">
      <c r="B81" s="111"/>
      <c r="C81" s="31"/>
      <c r="D81" s="24" t="s">
        <v>471</v>
      </c>
      <c r="E81" s="31" t="s">
        <v>472</v>
      </c>
      <c r="F81" s="94" t="s">
        <v>468</v>
      </c>
      <c r="G81" s="112"/>
    </row>
    <row r="82" spans="2:7" ht="14.5" x14ac:dyDescent="0.35">
      <c r="B82" s="111"/>
      <c r="C82" s="29" t="s">
        <v>473</v>
      </c>
      <c r="D82" s="30"/>
      <c r="E82" s="29"/>
      <c r="F82" s="34"/>
      <c r="G82" s="112"/>
    </row>
    <row r="83" spans="2:7" ht="14.5" outlineLevel="1" x14ac:dyDescent="0.35">
      <c r="B83" s="111"/>
      <c r="C83" s="31" t="s">
        <v>474</v>
      </c>
      <c r="D83" s="24" t="s">
        <v>475</v>
      </c>
      <c r="E83" s="31" t="s">
        <v>476</v>
      </c>
      <c r="F83" s="55" t="s">
        <v>477</v>
      </c>
      <c r="G83" s="112"/>
    </row>
    <row r="84" spans="2:7" ht="14.5" outlineLevel="1" x14ac:dyDescent="0.35">
      <c r="B84" s="111"/>
      <c r="C84" s="31"/>
      <c r="D84" s="24" t="s">
        <v>478</v>
      </c>
      <c r="E84" s="31" t="s">
        <v>479</v>
      </c>
      <c r="F84" s="55" t="s">
        <v>477</v>
      </c>
      <c r="G84" s="112"/>
    </row>
    <row r="85" spans="2:7" ht="14.5" outlineLevel="1" x14ac:dyDescent="0.35">
      <c r="B85" s="111"/>
      <c r="C85" s="31"/>
      <c r="D85" s="24" t="s">
        <v>480</v>
      </c>
      <c r="E85" s="31" t="s">
        <v>481</v>
      </c>
      <c r="F85" s="55" t="s">
        <v>482</v>
      </c>
      <c r="G85" s="112"/>
    </row>
    <row r="86" spans="2:7" ht="14.5" outlineLevel="1" x14ac:dyDescent="0.35">
      <c r="B86" s="111"/>
      <c r="C86" s="31"/>
      <c r="D86" s="24" t="s">
        <v>483</v>
      </c>
      <c r="E86" s="31" t="s">
        <v>46</v>
      </c>
      <c r="F86" s="55" t="s">
        <v>477</v>
      </c>
      <c r="G86" s="112"/>
    </row>
    <row r="87" spans="2:7" ht="58" outlineLevel="1" x14ac:dyDescent="0.35">
      <c r="B87" s="111"/>
      <c r="C87" s="31"/>
      <c r="D87" s="24" t="s">
        <v>484</v>
      </c>
      <c r="E87" s="31" t="s">
        <v>485</v>
      </c>
      <c r="F87" s="55" t="s">
        <v>486</v>
      </c>
      <c r="G87" s="112"/>
    </row>
    <row r="88" spans="2:7" ht="14.5" x14ac:dyDescent="0.35">
      <c r="B88" s="111"/>
      <c r="C88" s="29" t="s">
        <v>487</v>
      </c>
      <c r="D88" s="30"/>
      <c r="E88" s="29"/>
      <c r="F88" s="34"/>
      <c r="G88" s="112"/>
    </row>
    <row r="89" spans="2:7" ht="16.5" outlineLevel="1" x14ac:dyDescent="0.35">
      <c r="B89" s="111"/>
      <c r="C89" s="31" t="s">
        <v>488</v>
      </c>
      <c r="D89" s="24" t="s">
        <v>489</v>
      </c>
      <c r="E89" s="31" t="s">
        <v>490</v>
      </c>
      <c r="F89" s="55" t="s">
        <v>491</v>
      </c>
      <c r="G89" s="112"/>
    </row>
    <row r="90" spans="2:7" ht="16.5" outlineLevel="1" x14ac:dyDescent="0.35">
      <c r="B90" s="111"/>
      <c r="C90" s="31"/>
      <c r="D90" s="24" t="s">
        <v>492</v>
      </c>
      <c r="E90" s="31" t="s">
        <v>493</v>
      </c>
      <c r="F90" s="55" t="s">
        <v>491</v>
      </c>
      <c r="G90" s="112"/>
    </row>
    <row r="91" spans="2:7" ht="145" outlineLevel="1" x14ac:dyDescent="0.35">
      <c r="B91" s="111"/>
      <c r="C91" s="31"/>
      <c r="D91" s="24" t="s">
        <v>494</v>
      </c>
      <c r="E91" s="31" t="s">
        <v>495</v>
      </c>
      <c r="F91" s="55" t="s">
        <v>496</v>
      </c>
      <c r="G91" s="112"/>
    </row>
    <row r="92" spans="2:7" ht="14.5" outlineLevel="1" x14ac:dyDescent="0.35">
      <c r="B92" s="111"/>
      <c r="C92" s="31"/>
      <c r="D92" s="24" t="s">
        <v>497</v>
      </c>
      <c r="E92" s="31" t="s">
        <v>498</v>
      </c>
      <c r="F92" s="55" t="s">
        <v>499</v>
      </c>
      <c r="G92" s="112"/>
    </row>
    <row r="93" spans="2:7" ht="14.5" outlineLevel="1" x14ac:dyDescent="0.35">
      <c r="B93" s="111"/>
      <c r="C93" s="31"/>
      <c r="D93" s="24" t="s">
        <v>500</v>
      </c>
      <c r="E93" s="31" t="s">
        <v>501</v>
      </c>
      <c r="F93" s="55" t="s">
        <v>502</v>
      </c>
      <c r="G93" s="112"/>
    </row>
    <row r="94" spans="2:7" ht="14.5" x14ac:dyDescent="0.35">
      <c r="B94" s="111"/>
      <c r="C94" s="34" t="s">
        <v>503</v>
      </c>
      <c r="D94" s="30"/>
      <c r="E94" s="29"/>
      <c r="F94" s="34"/>
      <c r="G94" s="112"/>
    </row>
    <row r="95" spans="2:7" ht="203" outlineLevel="1" x14ac:dyDescent="0.35">
      <c r="B95" s="111"/>
      <c r="C95" s="31" t="s">
        <v>504</v>
      </c>
      <c r="D95" s="24" t="s">
        <v>505</v>
      </c>
      <c r="E95" s="31" t="s">
        <v>506</v>
      </c>
      <c r="F95" s="92" t="s">
        <v>507</v>
      </c>
      <c r="G95" s="112"/>
    </row>
    <row r="96" spans="2:7" ht="304.5" outlineLevel="1" x14ac:dyDescent="0.35">
      <c r="B96" s="111"/>
      <c r="C96" s="382"/>
      <c r="D96" s="381" t="s">
        <v>508</v>
      </c>
      <c r="E96" s="380" t="s">
        <v>509</v>
      </c>
      <c r="F96" s="115" t="s">
        <v>510</v>
      </c>
      <c r="G96" s="112"/>
    </row>
    <row r="97" spans="2:7" ht="261" outlineLevel="1" x14ac:dyDescent="0.35">
      <c r="B97" s="111"/>
      <c r="C97" s="382"/>
      <c r="D97" s="381"/>
      <c r="E97" s="380"/>
      <c r="F97" s="115" t="s">
        <v>511</v>
      </c>
      <c r="G97" s="112"/>
    </row>
    <row r="98" spans="2:7" ht="145" outlineLevel="1" x14ac:dyDescent="0.35">
      <c r="B98" s="111"/>
      <c r="C98" s="382"/>
      <c r="D98" s="381"/>
      <c r="E98" s="380"/>
      <c r="F98" s="117" t="s">
        <v>512</v>
      </c>
      <c r="G98" s="112"/>
    </row>
    <row r="99" spans="2:7" ht="14.5" x14ac:dyDescent="0.35">
      <c r="B99" s="111"/>
      <c r="C99" s="29" t="s">
        <v>513</v>
      </c>
      <c r="D99" s="30"/>
      <c r="E99" s="29"/>
      <c r="F99" s="34"/>
      <c r="G99" s="112"/>
    </row>
    <row r="100" spans="2:7" ht="130.5" outlineLevel="1" x14ac:dyDescent="0.35">
      <c r="B100" s="111"/>
      <c r="C100" s="31" t="s">
        <v>514</v>
      </c>
      <c r="D100" s="24" t="s">
        <v>515</v>
      </c>
      <c r="E100" s="31" t="s">
        <v>516</v>
      </c>
      <c r="F100" s="95" t="s">
        <v>517</v>
      </c>
      <c r="G100" s="112"/>
    </row>
    <row r="101" spans="2:7" ht="72.5" outlineLevel="1" x14ac:dyDescent="0.35">
      <c r="B101" s="111"/>
      <c r="C101" s="31"/>
      <c r="D101" s="24" t="s">
        <v>518</v>
      </c>
      <c r="E101" s="31" t="s">
        <v>519</v>
      </c>
      <c r="F101" s="55" t="s">
        <v>520</v>
      </c>
      <c r="G101" s="112"/>
    </row>
    <row r="102" spans="2:7" ht="101.5" outlineLevel="1" x14ac:dyDescent="0.35">
      <c r="B102" s="111"/>
      <c r="C102" s="31"/>
      <c r="D102" s="24" t="s">
        <v>521</v>
      </c>
      <c r="E102" s="31" t="s">
        <v>522</v>
      </c>
      <c r="F102" s="96" t="s">
        <v>523</v>
      </c>
      <c r="G102" s="112"/>
    </row>
    <row r="103" spans="2:7" ht="14.5" x14ac:dyDescent="0.35">
      <c r="B103" s="111"/>
      <c r="C103" s="34" t="s">
        <v>524</v>
      </c>
      <c r="D103" s="30"/>
      <c r="E103" s="29"/>
      <c r="F103" s="34"/>
      <c r="G103" s="112"/>
    </row>
    <row r="104" spans="2:7" ht="58" outlineLevel="1" x14ac:dyDescent="0.35">
      <c r="B104" s="111"/>
      <c r="C104" s="75" t="s">
        <v>525</v>
      </c>
      <c r="D104" s="76" t="s">
        <v>526</v>
      </c>
      <c r="E104" s="75" t="s">
        <v>527</v>
      </c>
      <c r="F104" s="87" t="s">
        <v>528</v>
      </c>
      <c r="G104" s="112"/>
    </row>
    <row r="105" spans="2:7" ht="14.5" x14ac:dyDescent="0.35">
      <c r="B105" s="111"/>
      <c r="C105" s="34" t="s">
        <v>529</v>
      </c>
      <c r="D105" s="30"/>
      <c r="E105" s="29"/>
      <c r="F105" s="34"/>
      <c r="G105" s="112"/>
    </row>
    <row r="106" spans="2:7" ht="67.5" customHeight="1" outlineLevel="1" x14ac:dyDescent="0.35">
      <c r="B106" s="111"/>
      <c r="C106" s="31" t="s">
        <v>530</v>
      </c>
      <c r="D106" s="24" t="s">
        <v>531</v>
      </c>
      <c r="E106" s="31" t="s">
        <v>532</v>
      </c>
      <c r="F106" s="71" t="s">
        <v>533</v>
      </c>
      <c r="G106" s="112"/>
    </row>
    <row r="107" spans="2:7" ht="408.75" customHeight="1" outlineLevel="1" x14ac:dyDescent="0.35">
      <c r="B107" s="111"/>
      <c r="C107" s="31"/>
      <c r="D107" s="24" t="s">
        <v>534</v>
      </c>
      <c r="E107" s="31" t="s">
        <v>535</v>
      </c>
      <c r="F107" s="88" t="s">
        <v>536</v>
      </c>
      <c r="G107" s="112"/>
    </row>
    <row r="108" spans="2:7" ht="14.5" outlineLevel="1" x14ac:dyDescent="0.35">
      <c r="B108" s="111"/>
      <c r="C108" s="31"/>
      <c r="D108" s="24" t="s">
        <v>537</v>
      </c>
      <c r="E108" s="31" t="s">
        <v>538</v>
      </c>
      <c r="F108" s="54" t="s">
        <v>539</v>
      </c>
      <c r="G108" s="112"/>
    </row>
    <row r="109" spans="2:7" ht="203" outlineLevel="1" x14ac:dyDescent="0.35">
      <c r="B109" s="111"/>
      <c r="C109" s="31"/>
      <c r="D109" s="24" t="s">
        <v>540</v>
      </c>
      <c r="E109" s="31" t="s">
        <v>541</v>
      </c>
      <c r="F109" s="92" t="s">
        <v>542</v>
      </c>
      <c r="G109" s="112"/>
    </row>
    <row r="110" spans="2:7" ht="145" outlineLevel="1" x14ac:dyDescent="0.35">
      <c r="B110" s="111"/>
      <c r="C110" s="31"/>
      <c r="D110" s="24" t="s">
        <v>543</v>
      </c>
      <c r="E110" s="31" t="s">
        <v>544</v>
      </c>
      <c r="F110" s="31" t="s">
        <v>545</v>
      </c>
      <c r="G110" s="112"/>
    </row>
    <row r="111" spans="2:7" ht="14.5" outlineLevel="1" x14ac:dyDescent="0.35">
      <c r="B111" s="111"/>
      <c r="C111" s="31"/>
      <c r="D111" s="24" t="s">
        <v>546</v>
      </c>
      <c r="E111" s="31" t="s">
        <v>547</v>
      </c>
      <c r="F111" s="54" t="s">
        <v>539</v>
      </c>
      <c r="G111" s="112"/>
    </row>
    <row r="112" spans="2:7" ht="130.5" outlineLevel="1" x14ac:dyDescent="0.35">
      <c r="B112" s="111"/>
      <c r="C112" s="31"/>
      <c r="D112" s="24" t="s">
        <v>548</v>
      </c>
      <c r="E112" s="31" t="s">
        <v>549</v>
      </c>
      <c r="F112" s="55" t="s">
        <v>550</v>
      </c>
      <c r="G112" s="112"/>
    </row>
    <row r="113" spans="2:7" ht="43.5" outlineLevel="1" x14ac:dyDescent="0.35">
      <c r="B113" s="111"/>
      <c r="C113" s="31"/>
      <c r="D113" s="24" t="s">
        <v>551</v>
      </c>
      <c r="E113" s="31" t="s">
        <v>552</v>
      </c>
      <c r="F113" s="89" t="s">
        <v>553</v>
      </c>
      <c r="G113" s="112"/>
    </row>
    <row r="114" spans="2:7" ht="58" outlineLevel="1" x14ac:dyDescent="0.35">
      <c r="B114" s="111"/>
      <c r="C114" s="31"/>
      <c r="D114" s="24" t="s">
        <v>554</v>
      </c>
      <c r="E114" s="31" t="s">
        <v>555</v>
      </c>
      <c r="F114" s="85" t="s">
        <v>556</v>
      </c>
      <c r="G114" s="112"/>
    </row>
    <row r="115" spans="2:7" ht="29" outlineLevel="1" x14ac:dyDescent="0.35">
      <c r="B115" s="111"/>
      <c r="C115" s="31"/>
      <c r="D115" s="24" t="s">
        <v>557</v>
      </c>
      <c r="E115" s="31" t="s">
        <v>558</v>
      </c>
      <c r="F115" s="94" t="s">
        <v>559</v>
      </c>
      <c r="G115" s="112"/>
    </row>
    <row r="116" spans="2:7" ht="14.5" x14ac:dyDescent="0.35">
      <c r="B116" s="111"/>
      <c r="C116" s="29" t="s">
        <v>560</v>
      </c>
      <c r="D116" s="30"/>
      <c r="E116" s="29"/>
      <c r="F116" s="34"/>
      <c r="G116" s="112"/>
    </row>
    <row r="117" spans="2:7" ht="29" outlineLevel="1" x14ac:dyDescent="0.35">
      <c r="B117" s="111"/>
      <c r="C117" s="31" t="s">
        <v>561</v>
      </c>
      <c r="D117" s="24" t="s">
        <v>562</v>
      </c>
      <c r="E117" s="31" t="s">
        <v>563</v>
      </c>
      <c r="F117" s="55" t="s">
        <v>564</v>
      </c>
      <c r="G117" s="112"/>
    </row>
    <row r="118" spans="2:7" ht="14.5" outlineLevel="1" x14ac:dyDescent="0.35">
      <c r="B118" s="111"/>
      <c r="C118" s="31"/>
      <c r="D118" s="24" t="s">
        <v>565</v>
      </c>
      <c r="E118" s="31" t="s">
        <v>566</v>
      </c>
      <c r="F118" s="54" t="s">
        <v>539</v>
      </c>
      <c r="G118" s="112"/>
    </row>
    <row r="119" spans="2:7" ht="29" outlineLevel="1" x14ac:dyDescent="0.35">
      <c r="B119" s="111"/>
      <c r="C119" s="31"/>
      <c r="D119" s="24" t="s">
        <v>567</v>
      </c>
      <c r="E119" s="31" t="s">
        <v>568</v>
      </c>
      <c r="F119" s="31" t="s">
        <v>569</v>
      </c>
      <c r="G119" s="112"/>
    </row>
    <row r="120" spans="2:7" ht="14.5" x14ac:dyDescent="0.35">
      <c r="B120" s="111"/>
      <c r="C120" s="34" t="s">
        <v>570</v>
      </c>
      <c r="D120" s="30"/>
      <c r="E120" s="29"/>
      <c r="F120" s="34"/>
      <c r="G120" s="112"/>
    </row>
    <row r="121" spans="2:7" ht="72.5" outlineLevel="1" x14ac:dyDescent="0.35">
      <c r="B121" s="111"/>
      <c r="C121" s="31" t="s">
        <v>571</v>
      </c>
      <c r="D121" s="24" t="s">
        <v>572</v>
      </c>
      <c r="E121" s="31" t="s">
        <v>573</v>
      </c>
      <c r="F121" s="92" t="s">
        <v>574</v>
      </c>
      <c r="G121" s="112"/>
    </row>
    <row r="122" spans="2:7" ht="14.5" outlineLevel="1" x14ac:dyDescent="0.35">
      <c r="B122" s="111"/>
      <c r="C122" s="31"/>
      <c r="D122" s="24" t="s">
        <v>575</v>
      </c>
      <c r="E122" s="31" t="s">
        <v>576</v>
      </c>
      <c r="F122" s="68" t="s">
        <v>577</v>
      </c>
      <c r="G122" s="112"/>
    </row>
    <row r="123" spans="2:7" ht="14.5" x14ac:dyDescent="0.35">
      <c r="B123" s="111"/>
      <c r="C123" s="99" t="s">
        <v>578</v>
      </c>
      <c r="D123" s="100"/>
      <c r="E123" s="99"/>
      <c r="F123" s="101"/>
      <c r="G123" s="112"/>
    </row>
    <row r="124" spans="2:7" ht="29" outlineLevel="1" x14ac:dyDescent="0.35">
      <c r="B124" s="111"/>
      <c r="C124" s="102" t="s">
        <v>579</v>
      </c>
      <c r="D124" s="103" t="s">
        <v>580</v>
      </c>
      <c r="E124" s="102" t="s">
        <v>581</v>
      </c>
      <c r="F124" s="102" t="s">
        <v>582</v>
      </c>
      <c r="G124" s="112"/>
    </row>
    <row r="125" spans="2:7" ht="14.5" x14ac:dyDescent="0.35">
      <c r="B125" s="111"/>
      <c r="C125" s="34" t="s">
        <v>583</v>
      </c>
      <c r="D125" s="30"/>
      <c r="E125" s="29"/>
      <c r="F125" s="34"/>
      <c r="G125" s="112"/>
    </row>
    <row r="126" spans="2:7" ht="29" outlineLevel="1" x14ac:dyDescent="0.35">
      <c r="B126" s="111"/>
      <c r="C126" s="75" t="s">
        <v>584</v>
      </c>
      <c r="D126" s="76" t="s">
        <v>585</v>
      </c>
      <c r="E126" s="75" t="s">
        <v>586</v>
      </c>
      <c r="F126" s="79" t="s">
        <v>587</v>
      </c>
      <c r="G126" s="112"/>
    </row>
    <row r="127" spans="2:7" ht="29" x14ac:dyDescent="0.35">
      <c r="B127" s="111"/>
      <c r="C127" s="29" t="s">
        <v>588</v>
      </c>
      <c r="D127" s="30"/>
      <c r="E127" s="29"/>
      <c r="F127" s="34"/>
      <c r="G127" s="112"/>
    </row>
    <row r="128" spans="2:7" ht="29" outlineLevel="1" x14ac:dyDescent="0.35">
      <c r="B128" s="111"/>
      <c r="C128" s="31" t="s">
        <v>589</v>
      </c>
      <c r="D128" s="24" t="s">
        <v>590</v>
      </c>
      <c r="E128" s="31" t="s">
        <v>591</v>
      </c>
      <c r="F128" s="77" t="s">
        <v>587</v>
      </c>
      <c r="G128" s="112"/>
    </row>
    <row r="129" spans="2:7" ht="14.5" x14ac:dyDescent="0.35">
      <c r="B129" s="111"/>
      <c r="C129" s="29" t="s">
        <v>592</v>
      </c>
      <c r="D129" s="30"/>
      <c r="E129" s="29"/>
      <c r="F129" s="34"/>
      <c r="G129" s="112"/>
    </row>
    <row r="130" spans="2:7" ht="101.5" outlineLevel="1" x14ac:dyDescent="0.35">
      <c r="B130" s="111"/>
      <c r="C130" s="31" t="s">
        <v>593</v>
      </c>
      <c r="D130" s="24" t="s">
        <v>594</v>
      </c>
      <c r="E130" s="31" t="s">
        <v>595</v>
      </c>
      <c r="F130" s="92" t="s">
        <v>596</v>
      </c>
      <c r="G130" s="112"/>
    </row>
    <row r="131" spans="2:7" ht="30.75" customHeight="1" outlineLevel="1" x14ac:dyDescent="0.35">
      <c r="B131" s="111"/>
      <c r="C131" s="31"/>
      <c r="D131" s="24" t="s">
        <v>597</v>
      </c>
      <c r="E131" s="31" t="s">
        <v>598</v>
      </c>
      <c r="F131" s="54" t="s">
        <v>599</v>
      </c>
      <c r="G131" s="112"/>
    </row>
    <row r="132" spans="2:7" ht="14.5" x14ac:dyDescent="0.35">
      <c r="B132" s="111"/>
      <c r="C132" s="34" t="s">
        <v>600</v>
      </c>
      <c r="D132" s="30"/>
      <c r="E132" s="29"/>
      <c r="F132" s="34"/>
      <c r="G132" s="112"/>
    </row>
    <row r="133" spans="2:7" ht="232" outlineLevel="1" x14ac:dyDescent="0.35">
      <c r="B133" s="111"/>
      <c r="C133" s="31" t="s">
        <v>601</v>
      </c>
      <c r="D133" s="24" t="s">
        <v>602</v>
      </c>
      <c r="E133" s="31" t="s">
        <v>603</v>
      </c>
      <c r="F133" s="31" t="s">
        <v>604</v>
      </c>
      <c r="G133" s="112"/>
    </row>
    <row r="134" spans="2:7" ht="261" outlineLevel="1" x14ac:dyDescent="0.35">
      <c r="B134" s="111"/>
      <c r="C134" s="382"/>
      <c r="D134" s="381" t="s">
        <v>605</v>
      </c>
      <c r="E134" s="380" t="s">
        <v>606</v>
      </c>
      <c r="F134" s="116" t="s">
        <v>607</v>
      </c>
      <c r="G134" s="112"/>
    </row>
    <row r="135" spans="2:7" ht="87" outlineLevel="1" x14ac:dyDescent="0.35">
      <c r="B135" s="111"/>
      <c r="C135" s="382"/>
      <c r="D135" s="381"/>
      <c r="E135" s="380"/>
      <c r="F135" s="117" t="s">
        <v>608</v>
      </c>
      <c r="G135" s="112"/>
    </row>
    <row r="136" spans="2:7" ht="203" outlineLevel="1" x14ac:dyDescent="0.35">
      <c r="B136" s="111"/>
      <c r="C136" s="83"/>
      <c r="D136" s="381"/>
      <c r="E136" s="380"/>
      <c r="F136" s="118" t="s">
        <v>609</v>
      </c>
      <c r="G136" s="112"/>
    </row>
    <row r="137" spans="2:7" ht="14.5" x14ac:dyDescent="0.35">
      <c r="B137" s="111"/>
      <c r="C137" s="29" t="s">
        <v>610</v>
      </c>
      <c r="D137" s="30"/>
      <c r="E137" s="29"/>
      <c r="F137" s="34"/>
      <c r="G137" s="112"/>
    </row>
    <row r="138" spans="2:7" ht="43.5" outlineLevel="1" x14ac:dyDescent="0.35">
      <c r="B138" s="111"/>
      <c r="C138" s="75" t="s">
        <v>611</v>
      </c>
      <c r="D138" s="76" t="s">
        <v>612</v>
      </c>
      <c r="E138" s="75" t="s">
        <v>613</v>
      </c>
      <c r="F138" s="75" t="s">
        <v>614</v>
      </c>
      <c r="G138" s="112"/>
    </row>
    <row r="139" spans="2:7" ht="14.5" x14ac:dyDescent="0.35">
      <c r="B139" s="111"/>
      <c r="C139" s="34" t="s">
        <v>615</v>
      </c>
      <c r="D139" s="30"/>
      <c r="E139" s="29"/>
      <c r="F139" s="34"/>
      <c r="G139" s="112"/>
    </row>
    <row r="140" spans="2:7" ht="31" outlineLevel="1" x14ac:dyDescent="0.35">
      <c r="B140" s="111"/>
      <c r="C140" s="55" t="s">
        <v>616</v>
      </c>
      <c r="D140" s="24" t="s">
        <v>617</v>
      </c>
      <c r="E140" s="31" t="s">
        <v>618</v>
      </c>
      <c r="F140" s="55" t="s">
        <v>619</v>
      </c>
      <c r="G140" s="112"/>
    </row>
    <row r="141" spans="2:7" ht="14.5" x14ac:dyDescent="0.35">
      <c r="B141" s="111"/>
      <c r="C141" s="29" t="s">
        <v>620</v>
      </c>
      <c r="D141" s="30"/>
      <c r="E141" s="29"/>
      <c r="F141" s="73"/>
      <c r="G141" s="112"/>
    </row>
    <row r="142" spans="2:7" ht="29" outlineLevel="1" x14ac:dyDescent="0.35">
      <c r="B142" s="111"/>
      <c r="C142" s="75" t="s">
        <v>621</v>
      </c>
      <c r="D142" s="76" t="s">
        <v>622</v>
      </c>
      <c r="E142" s="75" t="s">
        <v>623</v>
      </c>
      <c r="F142" s="85" t="s">
        <v>624</v>
      </c>
      <c r="G142" s="112"/>
    </row>
    <row r="143" spans="2:7" ht="14.5" outlineLevel="1" x14ac:dyDescent="0.35">
      <c r="B143" s="111"/>
      <c r="C143" s="31"/>
      <c r="D143" s="24"/>
      <c r="E143" s="31"/>
      <c r="F143" s="31"/>
      <c r="G143" s="112"/>
    </row>
    <row r="144" spans="2:7" ht="14.5" outlineLevel="1" x14ac:dyDescent="0.35">
      <c r="B144" s="111"/>
      <c r="C144" s="119" t="s">
        <v>625</v>
      </c>
      <c r="D144" s="119"/>
      <c r="E144" s="119"/>
      <c r="F144" s="119"/>
      <c r="G144" s="112"/>
    </row>
    <row r="145" spans="2:7" ht="14.5" outlineLevel="1" x14ac:dyDescent="0.35">
      <c r="B145" s="111"/>
      <c r="C145" s="31" t="s">
        <v>53</v>
      </c>
      <c r="D145" s="56" t="s">
        <v>626</v>
      </c>
      <c r="E145" s="31"/>
      <c r="F145" s="31"/>
      <c r="G145" s="112"/>
    </row>
    <row r="146" spans="2:7" ht="14.5" outlineLevel="1" x14ac:dyDescent="0.35">
      <c r="B146" s="111"/>
      <c r="C146" s="31" t="s">
        <v>57</v>
      </c>
      <c r="D146" s="379" t="s">
        <v>627</v>
      </c>
      <c r="E146" s="379"/>
      <c r="F146" s="31"/>
      <c r="G146" s="112"/>
    </row>
    <row r="147" spans="2:7" ht="14.5" outlineLevel="1" x14ac:dyDescent="0.35">
      <c r="B147" s="111"/>
      <c r="C147" s="31" t="s">
        <v>628</v>
      </c>
      <c r="D147" s="379" t="s">
        <v>629</v>
      </c>
      <c r="E147" s="379"/>
      <c r="F147" s="31"/>
      <c r="G147" s="112"/>
    </row>
    <row r="148" spans="2:7" ht="14.5" outlineLevel="1" x14ac:dyDescent="0.35">
      <c r="B148" s="111"/>
      <c r="C148" s="31" t="s">
        <v>104</v>
      </c>
      <c r="D148" s="56" t="s">
        <v>630</v>
      </c>
      <c r="E148" s="31"/>
      <c r="F148" s="31"/>
      <c r="G148" s="112"/>
    </row>
    <row r="149" spans="2:7" ht="14.5" outlineLevel="1" x14ac:dyDescent="0.35">
      <c r="B149" s="111"/>
      <c r="C149" s="31"/>
      <c r="D149" s="56"/>
      <c r="E149" s="31"/>
      <c r="F149" s="31"/>
      <c r="G149" s="112"/>
    </row>
    <row r="150" spans="2:7" ht="14.5" outlineLevel="1" x14ac:dyDescent="0.35">
      <c r="B150" s="111"/>
      <c r="C150" s="374" t="s">
        <v>631</v>
      </c>
      <c r="D150" s="374"/>
      <c r="E150" s="374"/>
      <c r="F150" s="374"/>
      <c r="G150" s="112"/>
    </row>
    <row r="151" spans="2:7" ht="35.25" customHeight="1" outlineLevel="1" x14ac:dyDescent="0.35">
      <c r="B151" s="111"/>
      <c r="C151" s="375" t="s">
        <v>632</v>
      </c>
      <c r="D151" s="375"/>
      <c r="E151" s="375"/>
      <c r="F151" s="375"/>
      <c r="G151" s="112"/>
    </row>
    <row r="152" spans="2:7" ht="15" customHeight="1" outlineLevel="1" x14ac:dyDescent="0.35">
      <c r="B152" s="111"/>
      <c r="C152" s="383" t="s">
        <v>633</v>
      </c>
      <c r="D152" s="383"/>
      <c r="E152" s="383"/>
      <c r="F152" s="383"/>
      <c r="G152" s="112"/>
    </row>
    <row r="153" spans="2:7" ht="14.5" outlineLevel="1" x14ac:dyDescent="0.35">
      <c r="B153" s="111"/>
      <c r="C153" s="374" t="s">
        <v>634</v>
      </c>
      <c r="D153" s="374"/>
      <c r="E153" s="374"/>
      <c r="F153" s="374"/>
      <c r="G153" s="112"/>
    </row>
    <row r="154" spans="2:7" ht="14.5" outlineLevel="1" x14ac:dyDescent="0.35">
      <c r="B154" s="111"/>
      <c r="C154" s="90" t="s">
        <v>635</v>
      </c>
      <c r="D154" s="91"/>
      <c r="E154" s="88"/>
      <c r="F154" s="88"/>
      <c r="G154" s="112"/>
    </row>
    <row r="155" spans="2:7" ht="14.5" outlineLevel="1" x14ac:dyDescent="0.35">
      <c r="B155" s="111"/>
      <c r="C155" s="105" t="s">
        <v>636</v>
      </c>
      <c r="D155" s="91"/>
      <c r="E155" s="88"/>
      <c r="F155" s="88"/>
      <c r="G155" s="112"/>
    </row>
    <row r="156" spans="2:7" ht="14.5" outlineLevel="1" x14ac:dyDescent="0.35">
      <c r="B156" s="111"/>
      <c r="C156" s="107" t="s">
        <v>637</v>
      </c>
      <c r="D156" s="91"/>
      <c r="E156" s="88"/>
      <c r="F156" s="88"/>
      <c r="G156" s="112"/>
    </row>
    <row r="157" spans="2:7" ht="14.5" outlineLevel="1" x14ac:dyDescent="0.35">
      <c r="B157" s="111"/>
      <c r="C157" s="107" t="s">
        <v>638</v>
      </c>
      <c r="D157" s="91"/>
      <c r="E157" s="88"/>
      <c r="F157" s="88"/>
      <c r="G157" s="112"/>
    </row>
    <row r="158" spans="2:7" ht="14.5" x14ac:dyDescent="0.35">
      <c r="B158" s="121"/>
      <c r="C158" s="72"/>
      <c r="D158" s="42"/>
      <c r="E158" s="28"/>
      <c r="F158" s="57"/>
      <c r="G158" s="122"/>
    </row>
    <row r="159" spans="2:7" ht="14.5" x14ac:dyDescent="0.35"/>
    <row r="1047241" spans="3:5" s="44" customFormat="1" ht="14.5" hidden="1" x14ac:dyDescent="0.35">
      <c r="C1047241" s="32"/>
      <c r="D1047241" s="43"/>
      <c r="E1047241" s="38"/>
    </row>
    <row r="1047265" spans="3:5" ht="14.5" x14ac:dyDescent="0.35"/>
    <row r="1047266" spans="3:5" ht="14.5" x14ac:dyDescent="0.35"/>
    <row r="1047271" spans="3:5" s="44" customFormat="1" ht="14.5" hidden="1" x14ac:dyDescent="0.35">
      <c r="C1047271" s="32"/>
      <c r="D1047271" s="43"/>
      <c r="E1047271" s="38"/>
    </row>
    <row r="1047272" spans="3:5" s="44" customFormat="1" ht="14.5" hidden="1" x14ac:dyDescent="0.35">
      <c r="C1047272" s="32"/>
      <c r="D1047272" s="43"/>
      <c r="E1047272" s="38"/>
    </row>
    <row r="1047273" spans="3:5" s="44" customFormat="1" ht="14.5" hidden="1" x14ac:dyDescent="0.35">
      <c r="C1047273" s="32"/>
      <c r="D1047273" s="43"/>
      <c r="E1047273" s="38"/>
    </row>
    <row r="1047274" spans="3:5" s="44" customFormat="1" ht="14.5" hidden="1" x14ac:dyDescent="0.35">
      <c r="C1047274" s="32"/>
      <c r="D1047274" s="43"/>
      <c r="E1047274" s="38"/>
    </row>
    <row r="1047275" spans="3:5" s="44" customFormat="1" ht="14.5" hidden="1" x14ac:dyDescent="0.35">
      <c r="C1047275" s="32"/>
      <c r="D1047275" s="43"/>
      <c r="E1047275" s="38"/>
    </row>
    <row r="1047276" spans="3:5" s="44" customFormat="1" ht="14.5" hidden="1" x14ac:dyDescent="0.35">
      <c r="C1047276" s="32"/>
      <c r="D1047276" s="43"/>
      <c r="E1047276" s="38"/>
    </row>
    <row r="1047277" spans="3:5" s="44" customFormat="1" ht="14.5" hidden="1" x14ac:dyDescent="0.35">
      <c r="C1047277" s="32"/>
      <c r="D1047277" s="43"/>
      <c r="E1047277" s="38"/>
    </row>
    <row r="1047278" spans="3:5" s="44" customFormat="1" ht="14.5" hidden="1" x14ac:dyDescent="0.35">
      <c r="C1047278" s="32"/>
      <c r="D1047278" s="43"/>
      <c r="E1047278" s="38"/>
    </row>
    <row r="1047279" spans="3:5" s="44" customFormat="1" ht="14.5" hidden="1" x14ac:dyDescent="0.35">
      <c r="C1047279" s="32"/>
      <c r="D1047279" s="43"/>
      <c r="E1047279" s="38"/>
    </row>
    <row r="1047280" spans="3:5" s="44" customFormat="1" ht="14.5" hidden="1" x14ac:dyDescent="0.35">
      <c r="C1047280" s="32"/>
      <c r="D1047280" s="43"/>
      <c r="E1047280" s="38"/>
    </row>
    <row r="1047281" spans="3:5" s="44" customFormat="1" ht="14.5" hidden="1" x14ac:dyDescent="0.35">
      <c r="C1047281" s="32"/>
      <c r="D1047281" s="43"/>
      <c r="E1047281" s="38"/>
    </row>
    <row r="1047282" spans="3:5" s="44" customFormat="1" ht="14.5" hidden="1" x14ac:dyDescent="0.35">
      <c r="C1047282" s="32"/>
      <c r="D1047282" s="43"/>
      <c r="E1047282" s="38"/>
    </row>
    <row r="1047283" spans="3:5" s="44" customFormat="1" ht="14.5" hidden="1" x14ac:dyDescent="0.35">
      <c r="C1047283" s="32"/>
      <c r="D1047283" s="43"/>
      <c r="E1047283" s="38"/>
    </row>
    <row r="1047284" spans="3:5" s="44" customFormat="1" ht="14.5" hidden="1" x14ac:dyDescent="0.35">
      <c r="C1047284" s="32"/>
      <c r="D1047284" s="43"/>
      <c r="E1047284" s="38"/>
    </row>
    <row r="1047285" spans="3:5" s="44" customFormat="1" ht="14.5" hidden="1" x14ac:dyDescent="0.35">
      <c r="C1047285" s="32"/>
      <c r="D1047285" s="43"/>
      <c r="E1047285" s="38"/>
    </row>
    <row r="1047286" spans="3:5" s="44" customFormat="1" ht="14.5" hidden="1" x14ac:dyDescent="0.35">
      <c r="C1047286" s="32"/>
      <c r="D1047286" s="43"/>
      <c r="E1047286" s="38"/>
    </row>
    <row r="1047287" spans="3:5" s="44" customFormat="1" ht="14.5" hidden="1" x14ac:dyDescent="0.35">
      <c r="C1047287" s="32"/>
      <c r="D1047287" s="43"/>
      <c r="E1047287" s="38"/>
    </row>
    <row r="1047288" spans="3:5" s="44" customFormat="1" ht="14.5" hidden="1" x14ac:dyDescent="0.35">
      <c r="C1047288" s="32"/>
      <c r="D1047288" s="43"/>
      <c r="E1047288" s="38"/>
    </row>
    <row r="1047289" spans="3:5" s="44" customFormat="1" ht="14.5" hidden="1" x14ac:dyDescent="0.35">
      <c r="C1047289" s="32"/>
      <c r="D1047289" s="43"/>
      <c r="E1047289" s="38"/>
    </row>
    <row r="1047290" spans="3:5" s="44" customFormat="1" ht="14.5" hidden="1" x14ac:dyDescent="0.35">
      <c r="C1047290" s="32"/>
      <c r="D1047290" s="43"/>
      <c r="E1047290" s="38"/>
    </row>
    <row r="1047291" spans="3:5" s="44" customFormat="1" ht="14.5" hidden="1" x14ac:dyDescent="0.35">
      <c r="C1047291" s="32"/>
      <c r="D1047291" s="43"/>
      <c r="E1047291" s="38"/>
    </row>
    <row r="1047292" spans="3:5" s="44" customFormat="1" ht="14.5" hidden="1" x14ac:dyDescent="0.35">
      <c r="C1047292" s="32"/>
      <c r="D1047292" s="43"/>
      <c r="E1047292" s="38"/>
    </row>
    <row r="1047293" spans="3:5" s="44" customFormat="1" ht="14.5" hidden="1" x14ac:dyDescent="0.35">
      <c r="C1047293" s="32"/>
      <c r="D1047293" s="43"/>
      <c r="E1047293" s="38"/>
    </row>
    <row r="1047294" spans="3:5" s="44" customFormat="1" ht="14.5" hidden="1" x14ac:dyDescent="0.35">
      <c r="C1047294" s="32"/>
      <c r="D1047294" s="43"/>
      <c r="E1047294" s="38"/>
    </row>
    <row r="1047295" spans="3:5" s="44" customFormat="1" ht="14.5" hidden="1" x14ac:dyDescent="0.35">
      <c r="C1047295" s="32"/>
      <c r="D1047295" s="43"/>
      <c r="E1047295" s="38"/>
    </row>
    <row r="1047296" spans="3:5" s="44" customFormat="1" ht="14.5" hidden="1" x14ac:dyDescent="0.35">
      <c r="C1047296" s="32"/>
      <c r="D1047296" s="43"/>
      <c r="E1047296" s="38"/>
    </row>
    <row r="1047297" spans="3:5" s="44" customFormat="1" ht="14.5" hidden="1" x14ac:dyDescent="0.35">
      <c r="C1047297" s="32"/>
      <c r="D1047297" s="43"/>
      <c r="E1047297" s="38"/>
    </row>
    <row r="1047298" spans="3:5" s="44" customFormat="1" ht="14.5" hidden="1" x14ac:dyDescent="0.35">
      <c r="C1047298" s="32"/>
      <c r="D1047298" s="43"/>
      <c r="E1047298" s="38"/>
    </row>
    <row r="1047299" spans="3:5" s="44" customFormat="1" ht="14.5" hidden="1" x14ac:dyDescent="0.35">
      <c r="C1047299" s="32"/>
      <c r="D1047299" s="43"/>
      <c r="E1047299" s="38"/>
    </row>
    <row r="1047300" spans="3:5" s="44" customFormat="1" ht="14.5" hidden="1" x14ac:dyDescent="0.35">
      <c r="C1047300" s="32"/>
      <c r="D1047300" s="43"/>
      <c r="E1047300" s="38"/>
    </row>
    <row r="1047301" spans="3:5" s="44" customFormat="1" ht="14.5" hidden="1" x14ac:dyDescent="0.35">
      <c r="C1047301" s="32"/>
      <c r="D1047301" s="43"/>
      <c r="E1047301" s="38"/>
    </row>
    <row r="1047302" spans="3:5" s="44" customFormat="1" ht="14.5" hidden="1" x14ac:dyDescent="0.35">
      <c r="C1047302" s="32"/>
      <c r="D1047302" s="43"/>
      <c r="E1047302" s="38"/>
    </row>
    <row r="1047303" spans="3:5" s="44" customFormat="1" ht="14.5" hidden="1" x14ac:dyDescent="0.35">
      <c r="C1047303" s="32"/>
      <c r="D1047303" s="43"/>
      <c r="E1047303" s="38"/>
    </row>
    <row r="1047304" spans="3:5" s="44" customFormat="1" ht="14.5" hidden="1" x14ac:dyDescent="0.35">
      <c r="C1047304" s="32"/>
      <c r="D1047304" s="43"/>
      <c r="E1047304" s="38"/>
    </row>
    <row r="1047305" spans="3:5" s="44" customFormat="1" ht="14.5" hidden="1" x14ac:dyDescent="0.35">
      <c r="C1047305" s="32"/>
      <c r="D1047305" s="43"/>
      <c r="E1047305" s="38"/>
    </row>
    <row r="1047306" spans="3:5" s="44" customFormat="1" ht="14.5" hidden="1" x14ac:dyDescent="0.35">
      <c r="C1047306" s="32"/>
      <c r="D1047306" s="43"/>
      <c r="E1047306" s="38"/>
    </row>
    <row r="1047307" spans="3:5" s="44" customFormat="1" ht="14.5" hidden="1" x14ac:dyDescent="0.35">
      <c r="C1047307" s="32"/>
      <c r="D1047307" s="43"/>
      <c r="E1047307" s="38"/>
    </row>
    <row r="1047308" spans="3:5" s="44" customFormat="1" ht="14.5" hidden="1" x14ac:dyDescent="0.35">
      <c r="C1047308" s="32"/>
      <c r="D1047308" s="43"/>
      <c r="E1047308" s="38"/>
    </row>
    <row r="1047309" spans="3:5" s="44" customFormat="1" ht="14.5" hidden="1" x14ac:dyDescent="0.35">
      <c r="C1047309" s="32"/>
      <c r="D1047309" s="43"/>
      <c r="E1047309" s="38"/>
    </row>
    <row r="1047310" spans="3:5" s="44" customFormat="1" ht="14.5" hidden="1" x14ac:dyDescent="0.35">
      <c r="C1047310" s="32"/>
      <c r="D1047310" s="43"/>
      <c r="E1047310" s="38"/>
    </row>
    <row r="1047311" spans="3:5" s="44" customFormat="1" ht="14.5" hidden="1" x14ac:dyDescent="0.35">
      <c r="C1047311" s="32"/>
      <c r="D1047311" s="43"/>
      <c r="E1047311" s="38"/>
    </row>
    <row r="1047312" spans="3:5" s="44" customFormat="1" ht="14.5" hidden="1" x14ac:dyDescent="0.35">
      <c r="C1047312" s="32"/>
      <c r="D1047312" s="43"/>
      <c r="E1047312" s="38"/>
    </row>
    <row r="1047313" spans="3:5" s="44" customFormat="1" ht="14.5" hidden="1" x14ac:dyDescent="0.35">
      <c r="C1047313" s="32"/>
      <c r="D1047313" s="43"/>
      <c r="E1047313" s="38"/>
    </row>
    <row r="1047314" spans="3:5" s="44" customFormat="1" ht="14.5" hidden="1" x14ac:dyDescent="0.35">
      <c r="C1047314" s="32"/>
      <c r="D1047314" s="43"/>
      <c r="E1047314" s="38"/>
    </row>
    <row r="1047315" spans="3:5" s="44" customFormat="1" ht="14.5" hidden="1" x14ac:dyDescent="0.35">
      <c r="C1047315" s="32"/>
      <c r="D1047315" s="43"/>
      <c r="E1047315" s="38"/>
    </row>
    <row r="1047316" spans="3:5" s="44" customFormat="1" ht="14.5" hidden="1" x14ac:dyDescent="0.35">
      <c r="C1047316" s="32"/>
      <c r="D1047316" s="43"/>
      <c r="E1047316" s="38"/>
    </row>
    <row r="1047317" spans="3:5" s="44" customFormat="1" ht="14.5" hidden="1" x14ac:dyDescent="0.35">
      <c r="C1047317" s="32"/>
      <c r="D1047317" s="43"/>
      <c r="E1047317" s="38"/>
    </row>
    <row r="1047318" spans="3:5" s="44" customFormat="1" ht="14.5" hidden="1" x14ac:dyDescent="0.35">
      <c r="C1047318" s="32"/>
      <c r="D1047318" s="43"/>
      <c r="E1047318" s="38"/>
    </row>
    <row r="1047319" spans="3:5" s="44" customFormat="1" ht="14.5" hidden="1" x14ac:dyDescent="0.35">
      <c r="C1047319" s="32"/>
      <c r="D1047319" s="43"/>
      <c r="E1047319" s="38"/>
    </row>
    <row r="1047320" spans="3:5" s="44" customFormat="1" ht="14.5" hidden="1" x14ac:dyDescent="0.35">
      <c r="C1047320" s="32"/>
      <c r="D1047320" s="43"/>
      <c r="E1047320" s="38"/>
    </row>
    <row r="1047321" spans="3:5" s="44" customFormat="1" ht="14.5" hidden="1" x14ac:dyDescent="0.35">
      <c r="C1047321" s="32"/>
      <c r="D1047321" s="43"/>
      <c r="E1047321" s="38"/>
    </row>
    <row r="1047322" spans="3:5" s="44" customFormat="1" ht="14.5" hidden="1" x14ac:dyDescent="0.35">
      <c r="C1047322" s="32"/>
      <c r="D1047322" s="43"/>
      <c r="E1047322" s="38"/>
    </row>
    <row r="1047323" spans="3:5" s="44" customFormat="1" ht="14.5" hidden="1" x14ac:dyDescent="0.35">
      <c r="C1047323" s="32"/>
      <c r="D1047323" s="43"/>
      <c r="E1047323" s="38"/>
    </row>
    <row r="1047324" spans="3:5" s="44" customFormat="1" ht="14.5" hidden="1" x14ac:dyDescent="0.35">
      <c r="C1047324" s="32"/>
      <c r="D1047324" s="43"/>
      <c r="E1047324" s="38"/>
    </row>
    <row r="1047325" spans="3:5" s="44" customFormat="1" ht="14.5" hidden="1" x14ac:dyDescent="0.35">
      <c r="C1047325" s="32"/>
      <c r="D1047325" s="43"/>
      <c r="E1047325" s="38"/>
    </row>
    <row r="1047326" spans="3:5" s="44" customFormat="1" ht="14.5" hidden="1" x14ac:dyDescent="0.35">
      <c r="C1047326" s="32"/>
      <c r="D1047326" s="43"/>
      <c r="E1047326" s="38"/>
    </row>
    <row r="1047327" spans="3:5" s="44" customFormat="1" ht="14.5" hidden="1" x14ac:dyDescent="0.35">
      <c r="C1047327" s="32"/>
      <c r="D1047327" s="43"/>
      <c r="E1047327" s="38"/>
    </row>
    <row r="1047328" spans="3:5" s="44" customFormat="1" ht="14.5" hidden="1" x14ac:dyDescent="0.35">
      <c r="C1047328" s="32"/>
      <c r="D1047328" s="43"/>
      <c r="E1047328" s="38"/>
    </row>
    <row r="1047329" spans="3:5" s="44" customFormat="1" ht="14.5" hidden="1" x14ac:dyDescent="0.35">
      <c r="C1047329" s="32"/>
      <c r="D1047329" s="43"/>
      <c r="E1047329" s="38"/>
    </row>
    <row r="1047330" spans="3:5" s="44" customFormat="1" ht="14.5" hidden="1" x14ac:dyDescent="0.35">
      <c r="C1047330" s="32"/>
      <c r="D1047330" s="43"/>
      <c r="E1047330" s="38"/>
    </row>
    <row r="1047331" spans="3:5" s="44" customFormat="1" ht="14.5" hidden="1" x14ac:dyDescent="0.35">
      <c r="C1047331" s="32"/>
      <c r="D1047331" s="43"/>
      <c r="E1047331" s="38"/>
    </row>
    <row r="1047332" spans="3:5" s="44" customFormat="1" ht="14.5" hidden="1" x14ac:dyDescent="0.35">
      <c r="C1047332" s="32"/>
      <c r="D1047332" s="43"/>
      <c r="E1047332" s="38"/>
    </row>
    <row r="1047333" spans="3:5" s="44" customFormat="1" ht="14.5" hidden="1" x14ac:dyDescent="0.35">
      <c r="C1047333" s="32"/>
      <c r="D1047333" s="43"/>
      <c r="E1047333" s="38"/>
    </row>
    <row r="1047334" spans="3:5" s="44" customFormat="1" ht="14.5" hidden="1" x14ac:dyDescent="0.35">
      <c r="C1047334" s="32"/>
      <c r="D1047334" s="43"/>
      <c r="E1047334" s="38"/>
    </row>
    <row r="1047335" spans="3:5" s="44" customFormat="1" ht="14.5" hidden="1" x14ac:dyDescent="0.35">
      <c r="C1047335" s="32"/>
      <c r="D1047335" s="43"/>
      <c r="E1047335" s="38"/>
    </row>
    <row r="1047336" spans="3:5" s="44" customFormat="1" ht="14.5" hidden="1" x14ac:dyDescent="0.35">
      <c r="C1047336" s="32"/>
      <c r="D1047336" s="43"/>
      <c r="E1047336" s="38"/>
    </row>
    <row r="1047337" spans="3:5" s="44" customFormat="1" ht="14.5" hidden="1" x14ac:dyDescent="0.35">
      <c r="C1047337" s="32"/>
      <c r="D1047337" s="43"/>
      <c r="E1047337" s="38"/>
    </row>
    <row r="1047338" spans="3:5" s="44" customFormat="1" ht="14.5" hidden="1" x14ac:dyDescent="0.35">
      <c r="C1047338" s="32"/>
      <c r="D1047338" s="43"/>
      <c r="E1047338" s="38"/>
    </row>
    <row r="1047339" spans="3:5" s="44" customFormat="1" ht="14.5" hidden="1" x14ac:dyDescent="0.35">
      <c r="C1047339" s="32"/>
      <c r="D1047339" s="43"/>
      <c r="E1047339" s="38"/>
    </row>
    <row r="1047340" spans="3:5" s="44" customFormat="1" ht="14.5" hidden="1" x14ac:dyDescent="0.35">
      <c r="C1047340" s="32"/>
      <c r="D1047340" s="43"/>
      <c r="E1047340" s="38"/>
    </row>
    <row r="1047341" spans="3:5" s="44" customFormat="1" ht="14.5" hidden="1" x14ac:dyDescent="0.35">
      <c r="C1047341" s="32"/>
      <c r="D1047341" s="43"/>
      <c r="E1047341" s="38"/>
    </row>
    <row r="1047342" spans="3:5" s="44" customFormat="1" ht="14.5" hidden="1" x14ac:dyDescent="0.35">
      <c r="C1047342" s="32"/>
      <c r="D1047342" s="43"/>
      <c r="E1047342" s="38"/>
    </row>
    <row r="1047343" spans="3:5" s="44" customFormat="1" ht="14.5" hidden="1" x14ac:dyDescent="0.35">
      <c r="C1047343" s="32"/>
      <c r="D1047343" s="43"/>
      <c r="E1047343" s="38"/>
    </row>
    <row r="1047344" spans="3:5" s="44" customFormat="1" ht="14.5" hidden="1" x14ac:dyDescent="0.35">
      <c r="C1047344" s="32"/>
      <c r="D1047344" s="43"/>
      <c r="E1047344" s="38"/>
    </row>
    <row r="1047345" spans="3:5" s="44" customFormat="1" ht="14.5" hidden="1" x14ac:dyDescent="0.35">
      <c r="C1047345" s="32"/>
      <c r="D1047345" s="43"/>
      <c r="E1047345" s="38"/>
    </row>
    <row r="1047346" spans="3:5" s="44" customFormat="1" ht="14.5" hidden="1" x14ac:dyDescent="0.35">
      <c r="C1047346" s="32"/>
      <c r="D1047346" s="43"/>
      <c r="E1047346" s="38"/>
    </row>
    <row r="1047347" spans="3:5" s="44" customFormat="1" ht="14.5" hidden="1" x14ac:dyDescent="0.35">
      <c r="C1047347" s="32"/>
      <c r="D1047347" s="43"/>
      <c r="E1047347" s="38"/>
    </row>
    <row r="1047348" spans="3:5" s="44" customFormat="1" ht="14.5" hidden="1" x14ac:dyDescent="0.35">
      <c r="C1047348" s="32"/>
      <c r="D1047348" s="43"/>
      <c r="E1047348" s="38"/>
    </row>
    <row r="1047349" spans="3:5" s="44" customFormat="1" ht="14.5" hidden="1" x14ac:dyDescent="0.35">
      <c r="C1047349" s="32"/>
      <c r="D1047349" s="43"/>
      <c r="E1047349" s="38"/>
    </row>
    <row r="1047350" spans="3:5" s="44" customFormat="1" ht="14.5" hidden="1" x14ac:dyDescent="0.35">
      <c r="C1047350" s="32"/>
      <c r="D1047350" s="43"/>
      <c r="E1047350" s="38"/>
    </row>
    <row r="1047351" spans="3:5" s="44" customFormat="1" ht="14.5" hidden="1" x14ac:dyDescent="0.35">
      <c r="C1047351" s="32"/>
      <c r="D1047351" s="43"/>
      <c r="E1047351" s="38"/>
    </row>
    <row r="1047352" spans="3:5" s="44" customFormat="1" ht="14.5" hidden="1" x14ac:dyDescent="0.35">
      <c r="C1047352" s="32"/>
      <c r="D1047352" s="43"/>
      <c r="E1047352" s="38"/>
    </row>
    <row r="1047353" spans="3:5" s="44" customFormat="1" ht="14.5" hidden="1" x14ac:dyDescent="0.35">
      <c r="C1047353" s="32"/>
      <c r="D1047353" s="43"/>
      <c r="E1047353" s="38"/>
    </row>
    <row r="1047354" spans="3:5" s="44" customFormat="1" ht="14.5" hidden="1" x14ac:dyDescent="0.35">
      <c r="C1047354" s="32"/>
      <c r="D1047354" s="43"/>
      <c r="E1047354" s="38"/>
    </row>
    <row r="1047355" spans="3:5" s="44" customFormat="1" ht="14.5" hidden="1" x14ac:dyDescent="0.35">
      <c r="C1047355" s="32"/>
      <c r="D1047355" s="43"/>
      <c r="E1047355" s="38"/>
    </row>
    <row r="1047356" spans="3:5" s="44" customFormat="1" ht="14.5" hidden="1" x14ac:dyDescent="0.35">
      <c r="C1047356" s="32"/>
      <c r="D1047356" s="43"/>
      <c r="E1047356" s="38"/>
    </row>
    <row r="1047357" spans="3:5" s="44" customFormat="1" ht="14.5" hidden="1" x14ac:dyDescent="0.35">
      <c r="C1047357" s="32"/>
      <c r="D1047357" s="43"/>
      <c r="E1047357" s="38"/>
    </row>
    <row r="1047358" spans="3:5" s="44" customFormat="1" ht="14.5" hidden="1" x14ac:dyDescent="0.35">
      <c r="C1047358" s="32"/>
      <c r="D1047358" s="43"/>
      <c r="E1047358" s="38"/>
    </row>
    <row r="1047359" spans="3:5" s="44" customFormat="1" ht="14.5" hidden="1" x14ac:dyDescent="0.35">
      <c r="C1047359" s="32"/>
      <c r="D1047359" s="43"/>
      <c r="E1047359" s="38"/>
    </row>
    <row r="1047360" spans="3:5" s="44" customFormat="1" ht="14.5" hidden="1" x14ac:dyDescent="0.35">
      <c r="C1047360" s="32"/>
      <c r="D1047360" s="43"/>
      <c r="E1047360" s="38"/>
    </row>
    <row r="1047361" spans="3:5" s="44" customFormat="1" ht="14.5" hidden="1" x14ac:dyDescent="0.35">
      <c r="C1047361" s="32"/>
      <c r="D1047361" s="43"/>
      <c r="E1047361" s="38"/>
    </row>
    <row r="1047362" spans="3:5" s="44" customFormat="1" ht="14.5" hidden="1" x14ac:dyDescent="0.35">
      <c r="C1047362" s="32"/>
      <c r="D1047362" s="43"/>
      <c r="E1047362" s="38"/>
    </row>
    <row r="1047363" spans="3:5" s="44" customFormat="1" ht="14.5" hidden="1" x14ac:dyDescent="0.35">
      <c r="C1047363" s="32"/>
      <c r="D1047363" s="43"/>
      <c r="E1047363" s="38"/>
    </row>
    <row r="1047364" spans="3:5" s="44" customFormat="1" ht="14.5" hidden="1" x14ac:dyDescent="0.35">
      <c r="C1047364" s="32"/>
      <c r="D1047364" s="43"/>
      <c r="E1047364" s="38"/>
    </row>
    <row r="1047365" spans="3:5" s="44" customFormat="1" ht="14.5" hidden="1" x14ac:dyDescent="0.35">
      <c r="C1047365" s="32"/>
      <c r="D1047365" s="43"/>
      <c r="E1047365" s="38"/>
    </row>
    <row r="1047366" spans="3:5" s="44" customFormat="1" ht="14.5" hidden="1" x14ac:dyDescent="0.35">
      <c r="C1047366" s="32"/>
      <c r="D1047366" s="43"/>
      <c r="E1047366" s="38"/>
    </row>
    <row r="1047367" spans="3:5" s="44" customFormat="1" ht="14.5" hidden="1" x14ac:dyDescent="0.35">
      <c r="C1047367" s="32"/>
      <c r="D1047367" s="43"/>
      <c r="E1047367" s="38"/>
    </row>
    <row r="1047368" spans="3:5" s="44" customFormat="1" ht="14.5" hidden="1" x14ac:dyDescent="0.35">
      <c r="C1047368" s="32"/>
      <c r="D1047368" s="43"/>
      <c r="E1047368" s="38"/>
    </row>
    <row r="1047369" spans="3:5" s="44" customFormat="1" ht="14.5" hidden="1" x14ac:dyDescent="0.35">
      <c r="C1047369" s="32"/>
      <c r="D1047369" s="43"/>
      <c r="E1047369" s="38"/>
    </row>
    <row r="1047370" spans="3:5" s="44" customFormat="1" ht="14.5" hidden="1" x14ac:dyDescent="0.35">
      <c r="C1047370" s="32"/>
      <c r="D1047370" s="43"/>
      <c r="E1047370" s="38"/>
    </row>
    <row r="1047371" spans="3:5" s="44" customFormat="1" ht="14.5" hidden="1" x14ac:dyDescent="0.35">
      <c r="C1047371" s="32"/>
      <c r="D1047371" s="43"/>
      <c r="E1047371" s="38"/>
    </row>
    <row r="1047372" spans="3:5" s="44" customFormat="1" ht="14.5" hidden="1" x14ac:dyDescent="0.35">
      <c r="C1047372" s="32"/>
      <c r="D1047372" s="43"/>
      <c r="E1047372" s="38"/>
    </row>
    <row r="1047373" spans="3:5" s="44" customFormat="1" ht="14.5" hidden="1" x14ac:dyDescent="0.35">
      <c r="C1047373" s="32"/>
      <c r="D1047373" s="43"/>
      <c r="E1047373" s="38"/>
    </row>
    <row r="1047374" spans="3:5" s="44" customFormat="1" ht="14.5" hidden="1" x14ac:dyDescent="0.35">
      <c r="C1047374" s="32"/>
      <c r="D1047374" s="43"/>
      <c r="E1047374" s="38"/>
    </row>
    <row r="1047375" spans="3:5" s="44" customFormat="1" ht="14.5" hidden="1" x14ac:dyDescent="0.35">
      <c r="C1047375" s="32"/>
      <c r="D1047375" s="43"/>
      <c r="E1047375" s="38"/>
    </row>
    <row r="1047376" spans="3:5" s="44" customFormat="1" ht="14.5" hidden="1" x14ac:dyDescent="0.35">
      <c r="C1047376" s="32"/>
      <c r="D1047376" s="43"/>
      <c r="E1047376" s="38"/>
    </row>
    <row r="1047377" spans="3:5" s="44" customFormat="1" ht="14.5" hidden="1" x14ac:dyDescent="0.35">
      <c r="C1047377" s="32"/>
      <c r="D1047377" s="43"/>
      <c r="E1047377" s="38"/>
    </row>
    <row r="1047378" spans="3:5" s="44" customFormat="1" ht="14.5" hidden="1" x14ac:dyDescent="0.35">
      <c r="C1047378" s="32"/>
      <c r="D1047378" s="43"/>
      <c r="E1047378" s="38"/>
    </row>
    <row r="1047379" spans="3:5" s="44" customFormat="1" ht="14.5" hidden="1" x14ac:dyDescent="0.35">
      <c r="C1047379" s="32"/>
      <c r="D1047379" s="43"/>
      <c r="E1047379" s="38"/>
    </row>
    <row r="1047380" spans="3:5" s="44" customFormat="1" ht="14.5" hidden="1" x14ac:dyDescent="0.35">
      <c r="C1047380" s="32"/>
      <c r="D1047380" s="43"/>
      <c r="E1047380" s="38"/>
    </row>
    <row r="1047381" spans="3:5" s="44" customFormat="1" ht="14.5" hidden="1" x14ac:dyDescent="0.35">
      <c r="C1047381" s="32"/>
      <c r="D1047381" s="43"/>
      <c r="E1047381" s="38"/>
    </row>
    <row r="1047382" spans="3:5" s="44" customFormat="1" ht="14.5" hidden="1" x14ac:dyDescent="0.35">
      <c r="C1047382" s="32"/>
      <c r="D1047382" s="43"/>
      <c r="E1047382" s="38"/>
    </row>
    <row r="1047383" spans="3:5" s="44" customFormat="1" ht="14.5" hidden="1" x14ac:dyDescent="0.35">
      <c r="C1047383" s="32"/>
      <c r="D1047383" s="43"/>
      <c r="E1047383" s="38"/>
    </row>
    <row r="1047384" spans="3:5" s="44" customFormat="1" ht="14.5" hidden="1" x14ac:dyDescent="0.35">
      <c r="C1047384" s="32"/>
      <c r="D1047384" s="43"/>
      <c r="E1047384" s="38"/>
    </row>
    <row r="1047385" spans="3:5" s="44" customFormat="1" ht="14.5" hidden="1" x14ac:dyDescent="0.35">
      <c r="C1047385" s="32"/>
      <c r="D1047385" s="43"/>
      <c r="E1047385" s="38"/>
    </row>
    <row r="1047386" spans="3:5" s="44" customFormat="1" ht="14.5" hidden="1" x14ac:dyDescent="0.35">
      <c r="C1047386" s="32"/>
      <c r="D1047386" s="43"/>
      <c r="E1047386" s="38"/>
    </row>
    <row r="1047387" spans="3:5" s="44" customFormat="1" ht="14.5" hidden="1" x14ac:dyDescent="0.35">
      <c r="C1047387" s="32"/>
      <c r="D1047387" s="43"/>
      <c r="E1047387" s="38"/>
    </row>
    <row r="1047388" spans="3:5" s="44" customFormat="1" ht="14.5" hidden="1" x14ac:dyDescent="0.35">
      <c r="C1047388" s="32"/>
      <c r="D1047388" s="43"/>
      <c r="E1047388" s="38"/>
    </row>
    <row r="1047389" spans="3:5" s="44" customFormat="1" ht="14.5" hidden="1" x14ac:dyDescent="0.35">
      <c r="C1047389" s="32"/>
      <c r="D1047389" s="43"/>
      <c r="E1047389" s="38"/>
    </row>
    <row r="1047390" spans="3:5" s="44" customFormat="1" ht="14.5" hidden="1" x14ac:dyDescent="0.35">
      <c r="C1047390" s="32"/>
      <c r="D1047390" s="43"/>
      <c r="E1047390" s="38"/>
    </row>
    <row r="1047391" spans="3:5" s="44" customFormat="1" ht="14.5" hidden="1" x14ac:dyDescent="0.35">
      <c r="C1047391" s="32"/>
      <c r="D1047391" s="43"/>
      <c r="E1047391" s="38"/>
    </row>
    <row r="1047392" spans="3:5" s="44" customFormat="1" ht="14.5" hidden="1" x14ac:dyDescent="0.35">
      <c r="C1047392" s="32"/>
      <c r="D1047392" s="43"/>
      <c r="E1047392" s="38"/>
    </row>
    <row r="1047393" spans="3:5" s="44" customFormat="1" ht="14.5" hidden="1" x14ac:dyDescent="0.35">
      <c r="C1047393" s="32"/>
      <c r="D1047393" s="43"/>
      <c r="E1047393" s="38"/>
    </row>
    <row r="1047394" spans="3:5" s="44" customFormat="1" ht="14.5" hidden="1" x14ac:dyDescent="0.35">
      <c r="C1047394" s="32"/>
      <c r="D1047394" s="43"/>
      <c r="E1047394" s="38"/>
    </row>
    <row r="1047395" spans="3:5" s="44" customFormat="1" ht="14.5" hidden="1" x14ac:dyDescent="0.35">
      <c r="C1047395" s="32"/>
      <c r="D1047395" s="43"/>
      <c r="E1047395" s="38"/>
    </row>
    <row r="1047396" spans="3:5" s="44" customFormat="1" ht="14.5" hidden="1" x14ac:dyDescent="0.35">
      <c r="C1047396" s="32"/>
      <c r="D1047396" s="43"/>
      <c r="E1047396" s="38"/>
    </row>
    <row r="1047397" spans="3:5" s="44" customFormat="1" ht="14.5" hidden="1" x14ac:dyDescent="0.35">
      <c r="C1047397" s="32"/>
      <c r="D1047397" s="43"/>
      <c r="E1047397" s="38"/>
    </row>
    <row r="1047398" spans="3:5" s="44" customFormat="1" ht="14.5" hidden="1" x14ac:dyDescent="0.35">
      <c r="C1047398" s="32"/>
      <c r="D1047398" s="43"/>
      <c r="E1047398" s="38"/>
    </row>
    <row r="1047399" spans="3:5" s="44" customFormat="1" ht="14.5" hidden="1" x14ac:dyDescent="0.35">
      <c r="C1047399" s="32"/>
      <c r="D1047399" s="43"/>
      <c r="E1047399" s="38"/>
    </row>
    <row r="1047400" spans="3:5" s="44" customFormat="1" ht="14.5" hidden="1" x14ac:dyDescent="0.35">
      <c r="C1047400" s="32"/>
      <c r="D1047400" s="43"/>
      <c r="E1047400" s="38"/>
    </row>
    <row r="1047401" spans="3:5" s="44" customFormat="1" ht="14.5" hidden="1" x14ac:dyDescent="0.35">
      <c r="C1047401" s="32"/>
      <c r="D1047401" s="43"/>
      <c r="E1047401" s="38"/>
    </row>
    <row r="1047402" spans="3:5" s="44" customFormat="1" ht="14.5" hidden="1" x14ac:dyDescent="0.35">
      <c r="C1047402" s="32"/>
      <c r="D1047402" s="43"/>
      <c r="E1047402" s="38"/>
    </row>
    <row r="1047403" spans="3:5" s="44" customFormat="1" ht="14.5" hidden="1" x14ac:dyDescent="0.35">
      <c r="C1047403" s="32"/>
      <c r="D1047403" s="43"/>
      <c r="E1047403" s="38"/>
    </row>
    <row r="1047404" spans="3:5" s="44" customFormat="1" ht="14.5" hidden="1" x14ac:dyDescent="0.35">
      <c r="C1047404" s="32"/>
      <c r="D1047404" s="43"/>
      <c r="E1047404" s="38"/>
    </row>
    <row r="1047405" spans="3:5" s="44" customFormat="1" ht="14.5" hidden="1" x14ac:dyDescent="0.35">
      <c r="C1047405" s="32"/>
      <c r="D1047405" s="43"/>
      <c r="E1047405" s="38"/>
    </row>
    <row r="1047406" spans="3:5" s="44" customFormat="1" ht="14.5" hidden="1" x14ac:dyDescent="0.35">
      <c r="C1047406" s="32"/>
      <c r="D1047406" s="43"/>
      <c r="E1047406" s="38"/>
    </row>
    <row r="1047407" spans="3:5" s="44" customFormat="1" ht="14.5" hidden="1" x14ac:dyDescent="0.35">
      <c r="C1047407" s="32"/>
      <c r="D1047407" s="43"/>
      <c r="E1047407" s="38"/>
    </row>
    <row r="1047408" spans="3:5" s="44" customFormat="1" ht="14.5" hidden="1" x14ac:dyDescent="0.35">
      <c r="C1047408" s="32"/>
      <c r="D1047408" s="43"/>
      <c r="E1047408" s="38"/>
    </row>
    <row r="1047409" spans="3:5" s="44" customFormat="1" ht="14.5" hidden="1" x14ac:dyDescent="0.35">
      <c r="C1047409" s="32"/>
      <c r="D1047409" s="43"/>
      <c r="E1047409" s="38"/>
    </row>
    <row r="1047410" spans="3:5" s="44" customFormat="1" ht="14.5" hidden="1" x14ac:dyDescent="0.35">
      <c r="C1047410" s="32"/>
      <c r="D1047410" s="43"/>
      <c r="E1047410" s="38"/>
    </row>
    <row r="1047411" spans="3:5" s="44" customFormat="1" ht="14.5" hidden="1" x14ac:dyDescent="0.35">
      <c r="C1047411" s="32"/>
      <c r="D1047411" s="43"/>
      <c r="E1047411" s="38"/>
    </row>
    <row r="1047412" spans="3:5" s="44" customFormat="1" ht="14.5" hidden="1" x14ac:dyDescent="0.35">
      <c r="C1047412" s="32"/>
      <c r="D1047412" s="43"/>
      <c r="E1047412" s="38"/>
    </row>
    <row r="1047413" spans="3:5" s="44" customFormat="1" ht="14.5" hidden="1" x14ac:dyDescent="0.35">
      <c r="C1047413" s="32"/>
      <c r="D1047413" s="43"/>
      <c r="E1047413" s="38"/>
    </row>
    <row r="1047414" spans="3:5" s="44" customFormat="1" ht="14.5" hidden="1" x14ac:dyDescent="0.35">
      <c r="C1047414" s="32"/>
      <c r="D1047414" s="43"/>
      <c r="E1047414" s="38"/>
    </row>
    <row r="1047415" spans="3:5" s="44" customFormat="1" ht="14.5" hidden="1" x14ac:dyDescent="0.35">
      <c r="C1047415" s="32"/>
      <c r="D1047415" s="43"/>
      <c r="E1047415" s="38"/>
    </row>
    <row r="1047416" spans="3:5" s="44" customFormat="1" ht="14.5" hidden="1" x14ac:dyDescent="0.35">
      <c r="C1047416" s="32"/>
      <c r="D1047416" s="43"/>
      <c r="E1047416" s="38"/>
    </row>
    <row r="1047417" spans="3:5" s="44" customFormat="1" ht="14.5" hidden="1" x14ac:dyDescent="0.35">
      <c r="C1047417" s="32"/>
      <c r="D1047417" s="43"/>
      <c r="E1047417" s="38"/>
    </row>
    <row r="1047418" spans="3:5" s="44" customFormat="1" ht="14.5" hidden="1" x14ac:dyDescent="0.35">
      <c r="C1047418" s="32"/>
      <c r="D1047418" s="43"/>
      <c r="E1047418" s="38"/>
    </row>
    <row r="1047419" spans="3:5" s="44" customFormat="1" ht="14.5" hidden="1" x14ac:dyDescent="0.35">
      <c r="C1047419" s="32"/>
      <c r="D1047419" s="43"/>
      <c r="E1047419" s="38"/>
    </row>
    <row r="1047420" spans="3:5" s="44" customFormat="1" ht="14.5" hidden="1" x14ac:dyDescent="0.35">
      <c r="C1047420" s="32"/>
      <c r="D1047420" s="43"/>
      <c r="E1047420" s="38"/>
    </row>
    <row r="1047421" spans="3:5" s="44" customFormat="1" ht="14.5" hidden="1" x14ac:dyDescent="0.35">
      <c r="C1047421" s="32"/>
      <c r="D1047421" s="43"/>
      <c r="E1047421" s="38"/>
    </row>
    <row r="1047422" spans="3:5" s="44" customFormat="1" ht="14.5" hidden="1" x14ac:dyDescent="0.35">
      <c r="C1047422" s="32"/>
      <c r="D1047422" s="43"/>
      <c r="E1047422" s="38"/>
    </row>
    <row r="1047423" spans="3:5" s="44" customFormat="1" ht="14.5" hidden="1" x14ac:dyDescent="0.35">
      <c r="C1047423" s="32"/>
      <c r="D1047423" s="43"/>
      <c r="E1047423" s="38"/>
    </row>
    <row r="1047424" spans="3:5" s="44" customFormat="1" ht="14.5" hidden="1" x14ac:dyDescent="0.35">
      <c r="C1047424" s="32"/>
      <c r="D1047424" s="43"/>
      <c r="E1047424" s="38"/>
    </row>
    <row r="1047425" spans="3:5" s="44" customFormat="1" ht="14.5" hidden="1" x14ac:dyDescent="0.35">
      <c r="C1047425" s="32"/>
      <c r="D1047425" s="43"/>
      <c r="E1047425" s="38"/>
    </row>
    <row r="1047426" spans="3:5" s="44" customFormat="1" ht="14.5" hidden="1" x14ac:dyDescent="0.35">
      <c r="C1047426" s="32"/>
      <c r="D1047426" s="43"/>
      <c r="E1047426" s="38"/>
    </row>
    <row r="1047427" spans="3:5" s="44" customFormat="1" ht="14.5" hidden="1" x14ac:dyDescent="0.35">
      <c r="C1047427" s="32"/>
      <c r="D1047427" s="43"/>
      <c r="E1047427" s="38"/>
    </row>
    <row r="1047428" spans="3:5" s="44" customFormat="1" ht="14.5" hidden="1" x14ac:dyDescent="0.35">
      <c r="C1047428" s="32"/>
      <c r="D1047428" s="43"/>
      <c r="E1047428" s="38"/>
    </row>
    <row r="1047429" spans="3:5" s="44" customFormat="1" ht="14.5" hidden="1" x14ac:dyDescent="0.35">
      <c r="C1047429" s="32"/>
      <c r="D1047429" s="43"/>
      <c r="E1047429" s="38"/>
    </row>
    <row r="1047430" spans="3:5" s="44" customFormat="1" ht="14.5" hidden="1" x14ac:dyDescent="0.35">
      <c r="C1047430" s="32"/>
      <c r="D1047430" s="43"/>
      <c r="E1047430" s="38"/>
    </row>
    <row r="1047431" spans="3:5" s="44" customFormat="1" ht="14.5" hidden="1" x14ac:dyDescent="0.35">
      <c r="C1047431" s="32"/>
      <c r="D1047431" s="43"/>
      <c r="E1047431" s="38"/>
    </row>
    <row r="1047432" spans="3:5" s="44" customFormat="1" ht="14.5" hidden="1" x14ac:dyDescent="0.35">
      <c r="C1047432" s="32"/>
      <c r="D1047432" s="43"/>
      <c r="E1047432" s="38"/>
    </row>
    <row r="1047433" spans="3:5" s="44" customFormat="1" ht="14.5" hidden="1" x14ac:dyDescent="0.35">
      <c r="C1047433" s="32"/>
      <c r="D1047433" s="43"/>
      <c r="E1047433" s="38"/>
    </row>
    <row r="1047434" spans="3:5" s="44" customFormat="1" ht="14.5" hidden="1" x14ac:dyDescent="0.35">
      <c r="C1047434" s="32"/>
      <c r="D1047434" s="43"/>
      <c r="E1047434" s="38"/>
    </row>
    <row r="1047435" spans="3:5" s="44" customFormat="1" ht="14.5" hidden="1" x14ac:dyDescent="0.35">
      <c r="C1047435" s="32"/>
      <c r="D1047435" s="43"/>
      <c r="E1047435" s="38"/>
    </row>
    <row r="1047436" spans="3:5" s="44" customFormat="1" ht="14.5" hidden="1" x14ac:dyDescent="0.35">
      <c r="C1047436" s="32"/>
      <c r="D1047436" s="43"/>
      <c r="E1047436" s="38"/>
    </row>
    <row r="1047437" spans="3:5" s="44" customFormat="1" ht="14.5" hidden="1" x14ac:dyDescent="0.35">
      <c r="C1047437" s="32"/>
      <c r="D1047437" s="43"/>
      <c r="E1047437" s="38"/>
    </row>
    <row r="1047438" spans="3:5" s="44" customFormat="1" ht="14.5" hidden="1" x14ac:dyDescent="0.35">
      <c r="C1047438" s="32"/>
      <c r="D1047438" s="43"/>
      <c r="E1047438" s="38"/>
    </row>
    <row r="1047439" spans="3:5" s="44" customFormat="1" ht="14.5" hidden="1" x14ac:dyDescent="0.35">
      <c r="C1047439" s="32"/>
      <c r="D1047439" s="43"/>
      <c r="E1047439" s="38"/>
    </row>
    <row r="1047440" spans="3:5" s="44" customFormat="1" ht="14.5" hidden="1" x14ac:dyDescent="0.35">
      <c r="C1047440" s="32"/>
      <c r="D1047440" s="43"/>
      <c r="E1047440" s="38"/>
    </row>
    <row r="1047441" spans="3:5" s="44" customFormat="1" ht="14.5" hidden="1" x14ac:dyDescent="0.35">
      <c r="C1047441" s="32"/>
      <c r="D1047441" s="43"/>
      <c r="E1047441" s="38"/>
    </row>
    <row r="1047442" spans="3:5" s="44" customFormat="1" ht="14.5" hidden="1" x14ac:dyDescent="0.35">
      <c r="C1047442" s="32"/>
      <c r="D1047442" s="43"/>
      <c r="E1047442" s="38"/>
    </row>
    <row r="1047443" spans="3:5" s="44" customFormat="1" ht="14.5" hidden="1" x14ac:dyDescent="0.35">
      <c r="C1047443" s="32"/>
      <c r="D1047443" s="43"/>
      <c r="E1047443" s="38"/>
    </row>
    <row r="1047444" spans="3:5" s="44" customFormat="1" ht="14.5" hidden="1" x14ac:dyDescent="0.35">
      <c r="C1047444" s="32"/>
      <c r="D1047444" s="43"/>
      <c r="E1047444" s="38"/>
    </row>
    <row r="1047445" spans="3:5" s="44" customFormat="1" ht="14.5" hidden="1" x14ac:dyDescent="0.35">
      <c r="C1047445" s="32"/>
      <c r="D1047445" s="43"/>
      <c r="E1047445" s="38"/>
    </row>
    <row r="1047446" spans="3:5" s="44" customFormat="1" ht="14.5" hidden="1" x14ac:dyDescent="0.35">
      <c r="C1047446" s="32"/>
      <c r="D1047446" s="43"/>
      <c r="E1047446" s="38"/>
    </row>
    <row r="1047447" spans="3:5" s="44" customFormat="1" ht="14.5" hidden="1" x14ac:dyDescent="0.35">
      <c r="C1047447" s="32"/>
      <c r="D1047447" s="43"/>
      <c r="E1047447" s="38"/>
    </row>
    <row r="1047448" spans="3:5" s="44" customFormat="1" ht="14.5" hidden="1" x14ac:dyDescent="0.35">
      <c r="C1047448" s="32"/>
      <c r="D1047448" s="43"/>
      <c r="E1047448" s="38"/>
    </row>
    <row r="1047449" spans="3:5" s="44" customFormat="1" ht="14.5" hidden="1" x14ac:dyDescent="0.35">
      <c r="C1047449" s="32"/>
      <c r="D1047449" s="43"/>
      <c r="E1047449" s="38"/>
    </row>
    <row r="1047450" spans="3:5" s="44" customFormat="1" ht="14.5" hidden="1" x14ac:dyDescent="0.35">
      <c r="C1047450" s="32"/>
      <c r="D1047450" s="43"/>
      <c r="E1047450" s="38"/>
    </row>
    <row r="1047451" spans="3:5" s="44" customFormat="1" ht="14.5" hidden="1" x14ac:dyDescent="0.35">
      <c r="C1047451" s="32"/>
      <c r="D1047451" s="43"/>
      <c r="E1047451" s="38"/>
    </row>
    <row r="1047452" spans="3:5" s="44" customFormat="1" ht="14.5" hidden="1" x14ac:dyDescent="0.35">
      <c r="C1047452" s="32"/>
      <c r="D1047452" s="43"/>
      <c r="E1047452" s="38"/>
    </row>
    <row r="1047453" spans="3:5" s="44" customFormat="1" ht="14.5" hidden="1" x14ac:dyDescent="0.35">
      <c r="C1047453" s="32"/>
      <c r="D1047453" s="43"/>
      <c r="E1047453" s="38"/>
    </row>
    <row r="1047454" spans="3:5" s="44" customFormat="1" ht="14.5" hidden="1" x14ac:dyDescent="0.35">
      <c r="C1047454" s="32"/>
      <c r="D1047454" s="43"/>
      <c r="E1047454" s="38"/>
    </row>
    <row r="1047455" spans="3:5" s="44" customFormat="1" ht="14.5" hidden="1" x14ac:dyDescent="0.35">
      <c r="C1047455" s="32"/>
      <c r="D1047455" s="43"/>
      <c r="E1047455" s="38"/>
    </row>
    <row r="1047456" spans="3:5" s="44" customFormat="1" ht="14.5" hidden="1" x14ac:dyDescent="0.35">
      <c r="C1047456" s="32"/>
      <c r="D1047456" s="43"/>
      <c r="E1047456" s="38"/>
    </row>
    <row r="1047457" spans="3:5" s="44" customFormat="1" ht="14.5" hidden="1" x14ac:dyDescent="0.35">
      <c r="C1047457" s="32"/>
      <c r="D1047457" s="43"/>
      <c r="E1047457" s="38"/>
    </row>
    <row r="1047458" spans="3:5" s="44" customFormat="1" ht="14.5" hidden="1" x14ac:dyDescent="0.35">
      <c r="C1047458" s="32"/>
      <c r="D1047458" s="43"/>
      <c r="E1047458" s="38"/>
    </row>
    <row r="1047459" spans="3:5" s="44" customFormat="1" ht="14.5" hidden="1" x14ac:dyDescent="0.35">
      <c r="C1047459" s="32"/>
      <c r="D1047459" s="43"/>
      <c r="E1047459" s="38"/>
    </row>
    <row r="1047460" spans="3:5" s="44" customFormat="1" ht="14.5" hidden="1" x14ac:dyDescent="0.35">
      <c r="C1047460" s="32"/>
      <c r="D1047460" s="43"/>
      <c r="E1047460" s="38"/>
    </row>
    <row r="1047461" spans="3:5" s="44" customFormat="1" ht="14.5" hidden="1" x14ac:dyDescent="0.35">
      <c r="C1047461" s="32"/>
      <c r="D1047461" s="43"/>
      <c r="E1047461" s="38"/>
    </row>
    <row r="1047462" spans="3:5" s="44" customFormat="1" ht="14.5" hidden="1" x14ac:dyDescent="0.35">
      <c r="C1047462" s="32"/>
      <c r="D1047462" s="43"/>
      <c r="E1047462" s="38"/>
    </row>
    <row r="1047463" spans="3:5" s="44" customFormat="1" ht="14.5" hidden="1" x14ac:dyDescent="0.35">
      <c r="C1047463" s="32"/>
      <c r="D1047463" s="43"/>
      <c r="E1047463" s="38"/>
    </row>
    <row r="1047464" spans="3:5" s="44" customFormat="1" ht="14.5" hidden="1" x14ac:dyDescent="0.35">
      <c r="C1047464" s="32"/>
      <c r="D1047464" s="43"/>
      <c r="E1047464" s="38"/>
    </row>
    <row r="1047465" spans="3:5" s="44" customFormat="1" ht="14.5" hidden="1" x14ac:dyDescent="0.35">
      <c r="C1047465" s="32"/>
      <c r="D1047465" s="43"/>
      <c r="E1047465" s="38"/>
    </row>
    <row r="1047466" spans="3:5" s="44" customFormat="1" ht="14.5" hidden="1" x14ac:dyDescent="0.35">
      <c r="C1047466" s="32"/>
      <c r="D1047466" s="43"/>
      <c r="E1047466" s="38"/>
    </row>
    <row r="1047467" spans="3:5" s="44" customFormat="1" ht="14.5" hidden="1" x14ac:dyDescent="0.35">
      <c r="C1047467" s="32"/>
      <c r="D1047467" s="43"/>
      <c r="E1047467" s="38"/>
    </row>
    <row r="1047468" spans="3:5" s="44" customFormat="1" ht="14.5" hidden="1" x14ac:dyDescent="0.35">
      <c r="C1047468" s="32"/>
      <c r="D1047468" s="43"/>
      <c r="E1047468" s="38"/>
    </row>
    <row r="1047469" spans="3:5" s="44" customFormat="1" ht="14.5" hidden="1" x14ac:dyDescent="0.35">
      <c r="C1047469" s="32"/>
      <c r="D1047469" s="43"/>
      <c r="E1047469" s="38"/>
    </row>
    <row r="1047470" spans="3:5" s="44" customFormat="1" ht="14.5" hidden="1" x14ac:dyDescent="0.35">
      <c r="C1047470" s="32"/>
      <c r="D1047470" s="43"/>
      <c r="E1047470" s="38"/>
    </row>
    <row r="1047471" spans="3:5" s="44" customFormat="1" ht="14.5" hidden="1" x14ac:dyDescent="0.35">
      <c r="C1047471" s="32"/>
      <c r="D1047471" s="43"/>
      <c r="E1047471" s="38"/>
    </row>
    <row r="1047472" spans="3:5" s="44" customFormat="1" ht="14.5" hidden="1" x14ac:dyDescent="0.35">
      <c r="C1047472" s="32"/>
      <c r="D1047472" s="43"/>
      <c r="E1047472" s="38"/>
    </row>
    <row r="1047473" spans="3:5" s="44" customFormat="1" ht="14.5" hidden="1" x14ac:dyDescent="0.35">
      <c r="C1047473" s="32"/>
      <c r="D1047473" s="43"/>
      <c r="E1047473" s="38"/>
    </row>
    <row r="1047474" spans="3:5" s="44" customFormat="1" ht="14.5" hidden="1" x14ac:dyDescent="0.35">
      <c r="C1047474" s="32"/>
      <c r="D1047474" s="43"/>
      <c r="E1047474" s="38"/>
    </row>
    <row r="1047475" spans="3:5" s="44" customFormat="1" ht="14.5" hidden="1" x14ac:dyDescent="0.35">
      <c r="C1047475" s="32"/>
      <c r="D1047475" s="43"/>
      <c r="E1047475" s="38"/>
    </row>
    <row r="1047476" spans="3:5" s="44" customFormat="1" ht="14.5" hidden="1" x14ac:dyDescent="0.35">
      <c r="C1047476" s="32"/>
      <c r="D1047476" s="43"/>
      <c r="E1047476" s="38"/>
    </row>
    <row r="1047477" spans="3:5" s="44" customFormat="1" ht="14.5" hidden="1" x14ac:dyDescent="0.35">
      <c r="C1047477" s="32"/>
      <c r="D1047477" s="43"/>
      <c r="E1047477" s="38"/>
    </row>
    <row r="1047478" spans="3:5" s="44" customFormat="1" ht="14.5" hidden="1" x14ac:dyDescent="0.35">
      <c r="C1047478" s="32"/>
      <c r="D1047478" s="43"/>
      <c r="E1047478" s="38"/>
    </row>
    <row r="1047479" spans="3:5" s="44" customFormat="1" ht="14.5" hidden="1" x14ac:dyDescent="0.35">
      <c r="C1047479" s="32"/>
      <c r="D1047479" s="43"/>
      <c r="E1047479" s="38"/>
    </row>
    <row r="1047480" spans="3:5" s="44" customFormat="1" ht="14.5" hidden="1" x14ac:dyDescent="0.35">
      <c r="C1047480" s="32"/>
      <c r="D1047480" s="43"/>
      <c r="E1047480" s="38"/>
    </row>
    <row r="1047481" spans="3:5" s="44" customFormat="1" ht="14.5" hidden="1" x14ac:dyDescent="0.35">
      <c r="C1047481" s="32"/>
      <c r="D1047481" s="43"/>
      <c r="E1047481" s="38"/>
    </row>
    <row r="1047482" spans="3:5" s="44" customFormat="1" ht="14.5" hidden="1" x14ac:dyDescent="0.35">
      <c r="C1047482" s="32"/>
      <c r="D1047482" s="43"/>
      <c r="E1047482" s="38"/>
    </row>
    <row r="1047483" spans="3:5" s="44" customFormat="1" ht="14.5" hidden="1" x14ac:dyDescent="0.35">
      <c r="C1047483" s="32"/>
      <c r="D1047483" s="43"/>
      <c r="E1047483" s="38"/>
    </row>
    <row r="1047484" spans="3:5" s="44" customFormat="1" ht="14.5" hidden="1" x14ac:dyDescent="0.35">
      <c r="C1047484" s="32"/>
      <c r="D1047484" s="43"/>
      <c r="E1047484" s="38"/>
    </row>
    <row r="1047485" spans="3:5" s="44" customFormat="1" ht="14.5" hidden="1" x14ac:dyDescent="0.35">
      <c r="C1047485" s="32"/>
      <c r="D1047485" s="43"/>
      <c r="E1047485" s="38"/>
    </row>
    <row r="1047486" spans="3:5" s="44" customFormat="1" ht="14.5" hidden="1" x14ac:dyDescent="0.35">
      <c r="C1047486" s="32"/>
      <c r="D1047486" s="43"/>
      <c r="E1047486" s="38"/>
    </row>
    <row r="1047487" spans="3:5" s="44" customFormat="1" ht="14.5" hidden="1" x14ac:dyDescent="0.35">
      <c r="C1047487" s="32"/>
      <c r="D1047487" s="43"/>
      <c r="E1047487" s="38"/>
    </row>
    <row r="1047488" spans="3:5" s="44" customFormat="1" ht="14.5" hidden="1" x14ac:dyDescent="0.35">
      <c r="C1047488" s="32"/>
      <c r="D1047488" s="43"/>
      <c r="E1047488" s="38"/>
    </row>
    <row r="1047489" spans="3:5" s="44" customFormat="1" ht="14.5" hidden="1" x14ac:dyDescent="0.35">
      <c r="C1047489" s="32"/>
      <c r="D1047489" s="43"/>
      <c r="E1047489" s="38"/>
    </row>
    <row r="1047490" spans="3:5" s="44" customFormat="1" ht="14.5" hidden="1" x14ac:dyDescent="0.35">
      <c r="C1047490" s="32"/>
      <c r="D1047490" s="43"/>
      <c r="E1047490" s="38"/>
    </row>
    <row r="1047491" spans="3:5" s="44" customFormat="1" ht="14.5" hidden="1" x14ac:dyDescent="0.35">
      <c r="C1047491" s="32"/>
      <c r="D1047491" s="43"/>
      <c r="E1047491" s="38"/>
    </row>
    <row r="1047492" spans="3:5" s="44" customFormat="1" ht="14.5" hidden="1" x14ac:dyDescent="0.35">
      <c r="C1047492" s="32"/>
      <c r="D1047492" s="43"/>
      <c r="E1047492" s="38"/>
    </row>
    <row r="1047493" spans="3:5" s="44" customFormat="1" ht="14.5" hidden="1" x14ac:dyDescent="0.35">
      <c r="C1047493" s="32"/>
      <c r="D1047493" s="43"/>
      <c r="E1047493" s="38"/>
    </row>
    <row r="1047494" spans="3:5" s="44" customFormat="1" ht="14.5" hidden="1" x14ac:dyDescent="0.35">
      <c r="C1047494" s="32"/>
      <c r="D1047494" s="43"/>
      <c r="E1047494" s="38"/>
    </row>
    <row r="1047495" spans="3:5" s="44" customFormat="1" ht="14.5" hidden="1" x14ac:dyDescent="0.35">
      <c r="C1047495" s="32"/>
      <c r="D1047495" s="43"/>
      <c r="E1047495" s="38"/>
    </row>
    <row r="1047496" spans="3:5" s="44" customFormat="1" ht="14.5" hidden="1" x14ac:dyDescent="0.35">
      <c r="C1047496" s="32"/>
      <c r="D1047496" s="43"/>
      <c r="E1047496" s="38"/>
    </row>
    <row r="1047497" spans="3:5" s="44" customFormat="1" ht="14.5" hidden="1" x14ac:dyDescent="0.35">
      <c r="C1047497" s="32"/>
      <c r="D1047497" s="43"/>
      <c r="E1047497" s="38"/>
    </row>
    <row r="1047498" spans="3:5" s="44" customFormat="1" ht="14.5" hidden="1" x14ac:dyDescent="0.35">
      <c r="C1047498" s="32"/>
      <c r="D1047498" s="43"/>
      <c r="E1047498" s="38"/>
    </row>
    <row r="1047499" spans="3:5" s="44" customFormat="1" ht="14.5" hidden="1" x14ac:dyDescent="0.35">
      <c r="C1047499" s="32"/>
      <c r="D1047499" s="43"/>
      <c r="E1047499" s="38"/>
    </row>
    <row r="1047500" spans="3:5" s="44" customFormat="1" ht="14.5" hidden="1" x14ac:dyDescent="0.35">
      <c r="C1047500" s="32"/>
      <c r="D1047500" s="43"/>
      <c r="E1047500" s="38"/>
    </row>
    <row r="1047501" spans="3:5" s="44" customFormat="1" ht="14.5" hidden="1" x14ac:dyDescent="0.35">
      <c r="C1047501" s="32"/>
      <c r="D1047501" s="43"/>
      <c r="E1047501" s="38"/>
    </row>
    <row r="1047502" spans="3:5" s="44" customFormat="1" ht="14.5" hidden="1" x14ac:dyDescent="0.35">
      <c r="C1047502" s="32"/>
      <c r="D1047502" s="43"/>
      <c r="E1047502" s="38"/>
    </row>
    <row r="1047503" spans="3:5" s="44" customFormat="1" ht="14.5" hidden="1" x14ac:dyDescent="0.35">
      <c r="C1047503" s="32"/>
      <c r="D1047503" s="43"/>
      <c r="E1047503" s="38"/>
    </row>
    <row r="1047504" spans="3:5" s="44" customFormat="1" ht="14.5" hidden="1" x14ac:dyDescent="0.35">
      <c r="C1047504" s="32"/>
      <c r="D1047504" s="43"/>
      <c r="E1047504" s="38"/>
    </row>
    <row r="1047505" spans="3:5" s="44" customFormat="1" ht="14.5" hidden="1" x14ac:dyDescent="0.35">
      <c r="C1047505" s="32"/>
      <c r="D1047505" s="43"/>
      <c r="E1047505" s="38"/>
    </row>
    <row r="1047506" spans="3:5" s="44" customFormat="1" ht="14.5" hidden="1" x14ac:dyDescent="0.35">
      <c r="C1047506" s="32"/>
      <c r="D1047506" s="43"/>
      <c r="E1047506" s="38"/>
    </row>
    <row r="1047507" spans="3:5" s="44" customFormat="1" ht="14.5" hidden="1" x14ac:dyDescent="0.35">
      <c r="C1047507" s="32"/>
      <c r="D1047507" s="43"/>
      <c r="E1047507" s="38"/>
    </row>
    <row r="1047508" spans="3:5" s="44" customFormat="1" ht="14.5" hidden="1" x14ac:dyDescent="0.35">
      <c r="C1047508" s="32"/>
      <c r="D1047508" s="43"/>
      <c r="E1047508" s="38"/>
    </row>
    <row r="1047509" spans="3:5" s="44" customFormat="1" ht="14.5" hidden="1" x14ac:dyDescent="0.35">
      <c r="C1047509" s="32"/>
      <c r="D1047509" s="43"/>
      <c r="E1047509" s="38"/>
    </row>
    <row r="1047510" spans="3:5" s="44" customFormat="1" ht="14.5" hidden="1" x14ac:dyDescent="0.35">
      <c r="C1047510" s="32"/>
      <c r="D1047510" s="43"/>
      <c r="E1047510" s="38"/>
    </row>
    <row r="1047511" spans="3:5" s="44" customFormat="1" ht="14.5" hidden="1" x14ac:dyDescent="0.35">
      <c r="C1047511" s="32"/>
      <c r="D1047511" s="43"/>
      <c r="E1047511" s="38"/>
    </row>
    <row r="1047512" spans="3:5" s="44" customFormat="1" ht="14.5" hidden="1" x14ac:dyDescent="0.35">
      <c r="C1047512" s="32"/>
      <c r="D1047512" s="43"/>
      <c r="E1047512" s="38"/>
    </row>
    <row r="1047513" spans="3:5" s="44" customFormat="1" ht="14.5" hidden="1" x14ac:dyDescent="0.35">
      <c r="C1047513" s="32"/>
      <c r="D1047513" s="43"/>
      <c r="E1047513" s="38"/>
    </row>
    <row r="1047514" spans="3:5" s="44" customFormat="1" ht="14.5" hidden="1" x14ac:dyDescent="0.35">
      <c r="C1047514" s="32"/>
      <c r="D1047514" s="43"/>
      <c r="E1047514" s="38"/>
    </row>
    <row r="1047515" spans="3:5" s="44" customFormat="1" ht="14.5" hidden="1" x14ac:dyDescent="0.35">
      <c r="C1047515" s="32"/>
      <c r="D1047515" s="43"/>
      <c r="E1047515" s="38"/>
    </row>
    <row r="1047516" spans="3:5" s="44" customFormat="1" ht="14.5" hidden="1" x14ac:dyDescent="0.35">
      <c r="C1047516" s="32"/>
      <c r="D1047516" s="43"/>
      <c r="E1047516" s="38"/>
    </row>
    <row r="1047517" spans="3:5" s="44" customFormat="1" ht="14.5" hidden="1" x14ac:dyDescent="0.35">
      <c r="C1047517" s="32"/>
      <c r="D1047517" s="43"/>
      <c r="E1047517" s="38"/>
    </row>
    <row r="1047518" spans="3:5" s="44" customFormat="1" ht="14.5" hidden="1" x14ac:dyDescent="0.35">
      <c r="C1047518" s="32"/>
      <c r="D1047518" s="43"/>
      <c r="E1047518" s="38"/>
    </row>
    <row r="1047519" spans="3:5" s="44" customFormat="1" ht="14.5" hidden="1" x14ac:dyDescent="0.35">
      <c r="C1047519" s="32"/>
      <c r="D1047519" s="43"/>
      <c r="E1047519" s="38"/>
    </row>
    <row r="1047520" spans="3:5" s="44" customFormat="1" ht="14.5" hidden="1" x14ac:dyDescent="0.35">
      <c r="C1047520" s="32"/>
      <c r="D1047520" s="43"/>
      <c r="E1047520" s="38"/>
    </row>
    <row r="1047521" spans="3:5" s="44" customFormat="1" ht="14.5" hidden="1" x14ac:dyDescent="0.35">
      <c r="C1047521" s="32"/>
      <c r="D1047521" s="43"/>
      <c r="E1047521" s="38"/>
    </row>
    <row r="1047522" spans="3:5" s="44" customFormat="1" ht="14.5" hidden="1" x14ac:dyDescent="0.35">
      <c r="C1047522" s="32"/>
      <c r="D1047522" s="43"/>
      <c r="E1047522" s="38"/>
    </row>
    <row r="1047523" spans="3:5" s="44" customFormat="1" ht="14.5" hidden="1" x14ac:dyDescent="0.35">
      <c r="C1047523" s="32"/>
      <c r="D1047523" s="43"/>
      <c r="E1047523" s="38"/>
    </row>
    <row r="1047524" spans="3:5" s="44" customFormat="1" ht="14.5" hidden="1" x14ac:dyDescent="0.35">
      <c r="C1047524" s="32"/>
      <c r="D1047524" s="43"/>
      <c r="E1047524" s="38"/>
    </row>
    <row r="1047525" spans="3:5" s="44" customFormat="1" ht="14.5" hidden="1" x14ac:dyDescent="0.35">
      <c r="C1047525" s="32"/>
      <c r="D1047525" s="43"/>
      <c r="E1047525" s="38"/>
    </row>
    <row r="1047526" spans="3:5" s="44" customFormat="1" ht="14.5" hidden="1" x14ac:dyDescent="0.35">
      <c r="C1047526" s="32"/>
      <c r="D1047526" s="43"/>
      <c r="E1047526" s="38"/>
    </row>
    <row r="1047527" spans="3:5" s="44" customFormat="1" ht="14.5" hidden="1" x14ac:dyDescent="0.35">
      <c r="C1047527" s="32"/>
      <c r="D1047527" s="43"/>
      <c r="E1047527" s="38"/>
    </row>
    <row r="1047528" spans="3:5" s="44" customFormat="1" ht="14.5" hidden="1" x14ac:dyDescent="0.35">
      <c r="C1047528" s="32"/>
      <c r="D1047528" s="43"/>
      <c r="E1047528" s="38"/>
    </row>
    <row r="1047529" spans="3:5" s="44" customFormat="1" ht="14.5" hidden="1" x14ac:dyDescent="0.35">
      <c r="C1047529" s="32"/>
      <c r="D1047529" s="43"/>
      <c r="E1047529" s="38"/>
    </row>
    <row r="1047530" spans="3:5" s="44" customFormat="1" ht="14.5" hidden="1" x14ac:dyDescent="0.35">
      <c r="C1047530" s="32"/>
      <c r="D1047530" s="43"/>
      <c r="E1047530" s="38"/>
    </row>
    <row r="1047531" spans="3:5" s="44" customFormat="1" ht="14.5" hidden="1" x14ac:dyDescent="0.35">
      <c r="C1047531" s="32"/>
      <c r="D1047531" s="43"/>
      <c r="E1047531" s="38"/>
    </row>
    <row r="1047532" spans="3:5" s="44" customFormat="1" ht="14.5" hidden="1" x14ac:dyDescent="0.35">
      <c r="C1047532" s="32"/>
      <c r="D1047532" s="43"/>
      <c r="E1047532" s="38"/>
    </row>
    <row r="1047533" spans="3:5" s="44" customFormat="1" ht="14.5" hidden="1" x14ac:dyDescent="0.35">
      <c r="C1047533" s="32"/>
      <c r="D1047533" s="43"/>
      <c r="E1047533" s="38"/>
    </row>
    <row r="1047534" spans="3:5" s="44" customFormat="1" ht="14.5" hidden="1" x14ac:dyDescent="0.35">
      <c r="C1047534" s="32"/>
      <c r="D1047534" s="43"/>
      <c r="E1047534" s="38"/>
    </row>
    <row r="1047535" spans="3:5" s="44" customFormat="1" ht="14.5" hidden="1" x14ac:dyDescent="0.35">
      <c r="C1047535" s="32"/>
      <c r="D1047535" s="43"/>
      <c r="E1047535" s="38"/>
    </row>
    <row r="1047536" spans="3:5" s="44" customFormat="1" ht="14.5" hidden="1" x14ac:dyDescent="0.35">
      <c r="C1047536" s="32"/>
      <c r="D1047536" s="43"/>
      <c r="E1047536" s="38"/>
    </row>
    <row r="1047537" spans="3:5" s="44" customFormat="1" ht="14.5" hidden="1" x14ac:dyDescent="0.35">
      <c r="C1047537" s="32"/>
      <c r="D1047537" s="43"/>
      <c r="E1047537" s="38"/>
    </row>
    <row r="1047538" spans="3:5" s="44" customFormat="1" ht="14.5" hidden="1" x14ac:dyDescent="0.35">
      <c r="C1047538" s="32"/>
      <c r="D1047538" s="43"/>
      <c r="E1047538" s="38"/>
    </row>
    <row r="1047539" spans="3:5" s="44" customFormat="1" ht="14.5" hidden="1" x14ac:dyDescent="0.35">
      <c r="C1047539" s="32"/>
      <c r="D1047539" s="43"/>
      <c r="E1047539" s="38"/>
    </row>
    <row r="1047540" spans="3:5" s="44" customFormat="1" ht="14.5" hidden="1" x14ac:dyDescent="0.35">
      <c r="C1047540" s="32"/>
      <c r="D1047540" s="43"/>
      <c r="E1047540" s="38"/>
    </row>
    <row r="1047541" spans="3:5" s="44" customFormat="1" ht="14.5" hidden="1" x14ac:dyDescent="0.35">
      <c r="C1047541" s="32"/>
      <c r="D1047541" s="43"/>
      <c r="E1047541" s="38"/>
    </row>
    <row r="1047542" spans="3:5" s="44" customFormat="1" ht="14.5" hidden="1" x14ac:dyDescent="0.35">
      <c r="C1047542" s="32"/>
      <c r="D1047542" s="43"/>
      <c r="E1047542" s="38"/>
    </row>
    <row r="1047543" spans="3:5" s="44" customFormat="1" ht="14.5" hidden="1" x14ac:dyDescent="0.35">
      <c r="C1047543" s="32"/>
      <c r="D1047543" s="43"/>
      <c r="E1047543" s="38"/>
    </row>
    <row r="1047544" spans="3:5" s="44" customFormat="1" ht="14.5" hidden="1" x14ac:dyDescent="0.35">
      <c r="C1047544" s="32"/>
      <c r="D1047544" s="43"/>
      <c r="E1047544" s="38"/>
    </row>
    <row r="1047545" spans="3:5" s="44" customFormat="1" ht="14.5" hidden="1" x14ac:dyDescent="0.35">
      <c r="C1047545" s="32"/>
      <c r="D1047545" s="43"/>
      <c r="E1047545" s="38"/>
    </row>
    <row r="1047546" spans="3:5" s="44" customFormat="1" ht="14.5" hidden="1" x14ac:dyDescent="0.35">
      <c r="C1047546" s="32"/>
      <c r="D1047546" s="43"/>
      <c r="E1047546" s="38"/>
    </row>
    <row r="1047547" spans="3:5" s="44" customFormat="1" ht="14.5" hidden="1" x14ac:dyDescent="0.35">
      <c r="C1047547" s="32"/>
      <c r="D1047547" s="43"/>
      <c r="E1047547" s="38"/>
    </row>
    <row r="1047548" spans="3:5" s="44" customFormat="1" ht="14.5" hidden="1" x14ac:dyDescent="0.35">
      <c r="C1047548" s="32"/>
      <c r="D1047548" s="43"/>
      <c r="E1047548" s="38"/>
    </row>
    <row r="1047549" spans="3:5" s="44" customFormat="1" ht="14.5" hidden="1" x14ac:dyDescent="0.35">
      <c r="C1047549" s="32"/>
      <c r="D1047549" s="43"/>
      <c r="E1047549" s="38"/>
    </row>
    <row r="1047550" spans="3:5" s="44" customFormat="1" ht="14.5" hidden="1" x14ac:dyDescent="0.35">
      <c r="C1047550" s="32"/>
      <c r="D1047550" s="43"/>
      <c r="E1047550" s="38"/>
    </row>
    <row r="1047551" spans="3:5" s="44" customFormat="1" ht="14.5" hidden="1" x14ac:dyDescent="0.35">
      <c r="C1047551" s="32"/>
      <c r="D1047551" s="43"/>
      <c r="E1047551" s="38"/>
    </row>
    <row r="1047552" spans="3:5" s="44" customFormat="1" ht="14.5" hidden="1" x14ac:dyDescent="0.35">
      <c r="C1047552" s="32"/>
      <c r="D1047552" s="43"/>
      <c r="E1047552" s="38"/>
    </row>
    <row r="1047553" spans="3:5" s="44" customFormat="1" ht="14.5" hidden="1" x14ac:dyDescent="0.35">
      <c r="C1047553" s="32"/>
      <c r="D1047553" s="43"/>
      <c r="E1047553" s="38"/>
    </row>
    <row r="1047554" spans="3:5" s="44" customFormat="1" ht="14.5" hidden="1" x14ac:dyDescent="0.35">
      <c r="C1047554" s="32"/>
      <c r="D1047554" s="43"/>
      <c r="E1047554" s="38"/>
    </row>
    <row r="1047555" spans="3:5" s="44" customFormat="1" ht="14.5" hidden="1" x14ac:dyDescent="0.35">
      <c r="C1047555" s="32"/>
      <c r="D1047555" s="43"/>
      <c r="E1047555" s="38"/>
    </row>
    <row r="1047556" spans="3:5" s="44" customFormat="1" ht="14.5" hidden="1" x14ac:dyDescent="0.35">
      <c r="C1047556" s="32"/>
      <c r="D1047556" s="43"/>
      <c r="E1047556" s="38"/>
    </row>
    <row r="1047557" spans="3:5" s="44" customFormat="1" ht="14.5" hidden="1" x14ac:dyDescent="0.35">
      <c r="C1047557" s="32"/>
      <c r="D1047557" s="43"/>
      <c r="E1047557" s="38"/>
    </row>
    <row r="1047558" spans="3:5" s="44" customFormat="1" ht="14.5" hidden="1" x14ac:dyDescent="0.35">
      <c r="C1047558" s="32"/>
      <c r="D1047558" s="43"/>
      <c r="E1047558" s="38"/>
    </row>
    <row r="1047559" spans="3:5" s="44" customFormat="1" ht="14.5" hidden="1" x14ac:dyDescent="0.35">
      <c r="C1047559" s="32"/>
      <c r="D1047559" s="43"/>
      <c r="E1047559" s="38"/>
    </row>
    <row r="1047560" spans="3:5" s="44" customFormat="1" ht="14.5" hidden="1" x14ac:dyDescent="0.35">
      <c r="C1047560" s="32"/>
      <c r="D1047560" s="43"/>
      <c r="E1047560" s="38"/>
    </row>
    <row r="1047561" spans="3:5" s="44" customFormat="1" ht="14.5" hidden="1" x14ac:dyDescent="0.35">
      <c r="C1047561" s="32"/>
      <c r="D1047561" s="43"/>
      <c r="E1047561" s="38"/>
    </row>
    <row r="1047562" spans="3:5" s="44" customFormat="1" ht="14.5" hidden="1" x14ac:dyDescent="0.35">
      <c r="C1047562" s="32"/>
      <c r="D1047562" s="43"/>
      <c r="E1047562" s="38"/>
    </row>
    <row r="1047563" spans="3:5" s="44" customFormat="1" ht="14.5" hidden="1" x14ac:dyDescent="0.35">
      <c r="C1047563" s="32"/>
      <c r="D1047563" s="43"/>
      <c r="E1047563" s="38"/>
    </row>
    <row r="1047564" spans="3:5" s="44" customFormat="1" ht="14.5" hidden="1" x14ac:dyDescent="0.35">
      <c r="C1047564" s="32"/>
      <c r="D1047564" s="43"/>
      <c r="E1047564" s="38"/>
    </row>
    <row r="1047565" spans="3:5" s="44" customFormat="1" ht="14.5" hidden="1" x14ac:dyDescent="0.35">
      <c r="C1047565" s="32"/>
      <c r="D1047565" s="43"/>
      <c r="E1047565" s="38"/>
    </row>
    <row r="1047566" spans="3:5" s="44" customFormat="1" ht="14.5" hidden="1" x14ac:dyDescent="0.35">
      <c r="C1047566" s="32"/>
      <c r="D1047566" s="43"/>
      <c r="E1047566" s="38"/>
    </row>
    <row r="1047567" spans="3:5" s="44" customFormat="1" ht="14.5" hidden="1" x14ac:dyDescent="0.35">
      <c r="C1047567" s="32"/>
      <c r="D1047567" s="43"/>
      <c r="E1047567" s="38"/>
    </row>
    <row r="1047568" spans="3:5" s="44" customFormat="1" ht="14.5" hidden="1" x14ac:dyDescent="0.35">
      <c r="C1047568" s="32"/>
      <c r="D1047568" s="43"/>
      <c r="E1047568" s="38"/>
    </row>
    <row r="1047569" spans="3:5" s="44" customFormat="1" ht="14.5" hidden="1" x14ac:dyDescent="0.35">
      <c r="C1047569" s="32"/>
      <c r="D1047569" s="43"/>
      <c r="E1047569" s="38"/>
    </row>
    <row r="1047570" spans="3:5" s="44" customFormat="1" ht="14.5" hidden="1" x14ac:dyDescent="0.35">
      <c r="C1047570" s="32"/>
      <c r="D1047570" s="43"/>
      <c r="E1047570" s="38"/>
    </row>
    <row r="1047571" spans="3:5" s="44" customFormat="1" ht="14.5" hidden="1" x14ac:dyDescent="0.35">
      <c r="C1047571" s="32"/>
      <c r="D1047571" s="43"/>
      <c r="E1047571" s="38"/>
    </row>
    <row r="1047572" spans="3:5" s="44" customFormat="1" ht="14.5" hidden="1" x14ac:dyDescent="0.35">
      <c r="C1047572" s="32"/>
      <c r="D1047572" s="43"/>
      <c r="E1047572" s="38"/>
    </row>
    <row r="1047573" spans="3:5" s="44" customFormat="1" ht="14.5" hidden="1" x14ac:dyDescent="0.35">
      <c r="C1047573" s="32"/>
      <c r="D1047573" s="43"/>
      <c r="E1047573" s="38"/>
    </row>
    <row r="1047574" spans="3:5" s="44" customFormat="1" ht="14.5" hidden="1" x14ac:dyDescent="0.35">
      <c r="C1047574" s="32"/>
      <c r="D1047574" s="43"/>
      <c r="E1047574" s="38"/>
    </row>
    <row r="1047575" spans="3:5" s="44" customFormat="1" ht="14.5" hidden="1" x14ac:dyDescent="0.35">
      <c r="C1047575" s="32"/>
      <c r="D1047575" s="43"/>
      <c r="E1047575" s="38"/>
    </row>
    <row r="1047576" spans="3:5" s="44" customFormat="1" ht="14.5" hidden="1" x14ac:dyDescent="0.35">
      <c r="C1047576" s="32"/>
      <c r="D1047576" s="43"/>
      <c r="E1047576" s="38"/>
    </row>
    <row r="1047577" spans="3:5" s="44" customFormat="1" ht="14.5" hidden="1" x14ac:dyDescent="0.35">
      <c r="C1047577" s="32"/>
      <c r="D1047577" s="43"/>
      <c r="E1047577" s="38"/>
    </row>
    <row r="1047578" spans="3:5" s="44" customFormat="1" ht="14.5" hidden="1" x14ac:dyDescent="0.35">
      <c r="C1047578" s="32"/>
      <c r="D1047578" s="43"/>
      <c r="E1047578" s="38"/>
    </row>
    <row r="1047579" spans="3:5" s="44" customFormat="1" ht="14.5" hidden="1" x14ac:dyDescent="0.35">
      <c r="C1047579" s="32"/>
      <c r="D1047579" s="43"/>
      <c r="E1047579" s="38"/>
    </row>
    <row r="1047580" spans="3:5" s="44" customFormat="1" ht="14.5" hidden="1" x14ac:dyDescent="0.35">
      <c r="C1047580" s="32"/>
      <c r="D1047580" s="43"/>
      <c r="E1047580" s="38"/>
    </row>
    <row r="1047581" spans="3:5" s="44" customFormat="1" ht="14.5" hidden="1" x14ac:dyDescent="0.35">
      <c r="C1047581" s="32"/>
      <c r="D1047581" s="43"/>
      <c r="E1047581" s="38"/>
    </row>
    <row r="1047582" spans="3:5" s="44" customFormat="1" ht="14.5" hidden="1" x14ac:dyDescent="0.35">
      <c r="C1047582" s="32"/>
      <c r="D1047582" s="43"/>
      <c r="E1047582" s="38"/>
    </row>
    <row r="1047583" spans="3:5" s="44" customFormat="1" ht="14.5" hidden="1" x14ac:dyDescent="0.35">
      <c r="C1047583" s="32"/>
      <c r="D1047583" s="43"/>
      <c r="E1047583" s="38"/>
    </row>
    <row r="1047584" spans="3:5" s="44" customFormat="1" ht="14.5" hidden="1" x14ac:dyDescent="0.35">
      <c r="C1047584" s="32"/>
      <c r="D1047584" s="43"/>
      <c r="E1047584" s="38"/>
    </row>
    <row r="1047585" spans="3:5" s="44" customFormat="1" ht="14.5" hidden="1" x14ac:dyDescent="0.35">
      <c r="C1047585" s="32"/>
      <c r="D1047585" s="43"/>
      <c r="E1047585" s="38"/>
    </row>
    <row r="1047586" spans="3:5" s="44" customFormat="1" ht="14.5" hidden="1" x14ac:dyDescent="0.35">
      <c r="C1047586" s="32"/>
      <c r="D1047586" s="43"/>
      <c r="E1047586" s="38"/>
    </row>
    <row r="1047587" spans="3:5" s="44" customFormat="1" ht="14.5" hidden="1" x14ac:dyDescent="0.35">
      <c r="C1047587" s="32"/>
      <c r="D1047587" s="43"/>
      <c r="E1047587" s="38"/>
    </row>
    <row r="1047588" spans="3:5" s="44" customFormat="1" ht="14.5" hidden="1" x14ac:dyDescent="0.35">
      <c r="C1047588" s="32"/>
      <c r="D1047588" s="43"/>
      <c r="E1047588" s="38"/>
    </row>
    <row r="1047589" spans="3:5" s="44" customFormat="1" ht="14.5" hidden="1" x14ac:dyDescent="0.35">
      <c r="C1047589" s="32"/>
      <c r="D1047589" s="43"/>
      <c r="E1047589" s="38"/>
    </row>
    <row r="1047590" spans="3:5" s="44" customFormat="1" ht="14.5" hidden="1" x14ac:dyDescent="0.35">
      <c r="C1047590" s="32"/>
      <c r="D1047590" s="43"/>
      <c r="E1047590" s="38"/>
    </row>
    <row r="1047591" spans="3:5" s="44" customFormat="1" ht="14.5" hidden="1" x14ac:dyDescent="0.35">
      <c r="C1047591" s="32"/>
      <c r="D1047591" s="43"/>
      <c r="E1047591" s="38"/>
    </row>
    <row r="1047592" spans="3:5" s="44" customFormat="1" ht="14.5" hidden="1" x14ac:dyDescent="0.35">
      <c r="C1047592" s="32"/>
      <c r="D1047592" s="43"/>
      <c r="E1047592" s="38"/>
    </row>
    <row r="1047593" spans="3:5" s="44" customFormat="1" ht="14.5" hidden="1" x14ac:dyDescent="0.35">
      <c r="C1047593" s="32"/>
      <c r="D1047593" s="43"/>
      <c r="E1047593" s="38"/>
    </row>
    <row r="1047594" spans="3:5" s="44" customFormat="1" ht="14.5" hidden="1" x14ac:dyDescent="0.35">
      <c r="C1047594" s="32"/>
      <c r="D1047594" s="43"/>
      <c r="E1047594" s="38"/>
    </row>
    <row r="1047595" spans="3:5" s="44" customFormat="1" ht="14.5" hidden="1" x14ac:dyDescent="0.35">
      <c r="C1047595" s="32"/>
      <c r="D1047595" s="43"/>
      <c r="E1047595" s="38"/>
    </row>
    <row r="1047596" spans="3:5" s="44" customFormat="1" ht="14.5" hidden="1" x14ac:dyDescent="0.35">
      <c r="C1047596" s="32"/>
      <c r="D1047596" s="43"/>
      <c r="E1047596" s="38"/>
    </row>
    <row r="1047597" spans="3:5" s="44" customFormat="1" ht="14.5" hidden="1" x14ac:dyDescent="0.35">
      <c r="C1047597" s="32"/>
      <c r="D1047597" s="43"/>
      <c r="E1047597" s="38"/>
    </row>
    <row r="1047598" spans="3:5" s="44" customFormat="1" ht="14.5" hidden="1" x14ac:dyDescent="0.35">
      <c r="C1047598" s="32"/>
      <c r="D1047598" s="43"/>
      <c r="E1047598" s="38"/>
    </row>
    <row r="1047599" spans="3:5" s="44" customFormat="1" ht="14.5" hidden="1" x14ac:dyDescent="0.35">
      <c r="C1047599" s="32"/>
      <c r="D1047599" s="43"/>
      <c r="E1047599" s="38"/>
    </row>
    <row r="1047600" spans="3:5" s="44" customFormat="1" ht="14.5" hidden="1" x14ac:dyDescent="0.35">
      <c r="C1047600" s="32"/>
      <c r="D1047600" s="43"/>
      <c r="E1047600" s="38"/>
    </row>
    <row r="1047601" spans="3:5" s="44" customFormat="1" ht="14.5" hidden="1" x14ac:dyDescent="0.35">
      <c r="C1047601" s="32"/>
      <c r="D1047601" s="43"/>
      <c r="E1047601" s="38"/>
    </row>
    <row r="1047602" spans="3:5" s="44" customFormat="1" ht="14.5" hidden="1" x14ac:dyDescent="0.35">
      <c r="C1047602" s="32"/>
      <c r="D1047602" s="43"/>
      <c r="E1047602" s="38"/>
    </row>
    <row r="1047603" spans="3:5" s="44" customFormat="1" ht="14.5" hidden="1" x14ac:dyDescent="0.35">
      <c r="C1047603" s="32"/>
      <c r="D1047603" s="43"/>
      <c r="E1047603" s="38"/>
    </row>
    <row r="1047604" spans="3:5" s="44" customFormat="1" ht="14.5" hidden="1" x14ac:dyDescent="0.35">
      <c r="C1047604" s="32"/>
      <c r="D1047604" s="43"/>
      <c r="E1047604" s="38"/>
    </row>
    <row r="1047605" spans="3:5" s="44" customFormat="1" ht="14.5" hidden="1" x14ac:dyDescent="0.35">
      <c r="C1047605" s="32"/>
      <c r="D1047605" s="43"/>
      <c r="E1047605" s="38"/>
    </row>
    <row r="1047606" spans="3:5" s="44" customFormat="1" ht="14.5" hidden="1" x14ac:dyDescent="0.35">
      <c r="C1047606" s="32"/>
      <c r="D1047606" s="43"/>
      <c r="E1047606" s="38"/>
    </row>
    <row r="1047607" spans="3:5" s="44" customFormat="1" ht="14.5" hidden="1" x14ac:dyDescent="0.35">
      <c r="C1047607" s="32"/>
      <c r="D1047607" s="43"/>
      <c r="E1047607" s="38"/>
    </row>
    <row r="1047608" spans="3:5" s="44" customFormat="1" ht="14.5" hidden="1" x14ac:dyDescent="0.35">
      <c r="C1047608" s="32"/>
      <c r="D1047608" s="43"/>
      <c r="E1047608" s="38"/>
    </row>
    <row r="1047609" spans="3:5" s="44" customFormat="1" ht="14.5" hidden="1" x14ac:dyDescent="0.35">
      <c r="C1047609" s="32"/>
      <c r="D1047609" s="43"/>
      <c r="E1047609" s="38"/>
    </row>
    <row r="1047610" spans="3:5" s="44" customFormat="1" ht="14.5" hidden="1" x14ac:dyDescent="0.35">
      <c r="C1047610" s="32"/>
      <c r="D1047610" s="43"/>
      <c r="E1047610" s="38"/>
    </row>
    <row r="1047611" spans="3:5" s="44" customFormat="1" ht="14.5" hidden="1" x14ac:dyDescent="0.35">
      <c r="C1047611" s="32"/>
      <c r="D1047611" s="43"/>
      <c r="E1047611" s="38"/>
    </row>
    <row r="1047612" spans="3:5" s="44" customFormat="1" ht="14.5" hidden="1" x14ac:dyDescent="0.35">
      <c r="C1047612" s="32"/>
      <c r="D1047612" s="43"/>
      <c r="E1047612" s="38"/>
    </row>
    <row r="1047613" spans="3:5" s="44" customFormat="1" ht="14.5" hidden="1" x14ac:dyDescent="0.35">
      <c r="C1047613" s="32"/>
      <c r="D1047613" s="43"/>
      <c r="E1047613" s="38"/>
    </row>
    <row r="1047614" spans="3:5" s="44" customFormat="1" ht="14.5" hidden="1" x14ac:dyDescent="0.35">
      <c r="C1047614" s="32"/>
      <c r="D1047614" s="43"/>
      <c r="E1047614" s="38"/>
    </row>
    <row r="1047615" spans="3:5" s="44" customFormat="1" ht="14.5" hidden="1" x14ac:dyDescent="0.35">
      <c r="C1047615" s="32"/>
      <c r="D1047615" s="43"/>
      <c r="E1047615" s="38"/>
    </row>
    <row r="1047616" spans="3:5" s="44" customFormat="1" ht="14.5" hidden="1" x14ac:dyDescent="0.35">
      <c r="C1047616" s="32"/>
      <c r="D1047616" s="43"/>
      <c r="E1047616" s="38"/>
    </row>
    <row r="1047617" spans="3:5" s="44" customFormat="1" ht="14.5" hidden="1" x14ac:dyDescent="0.35">
      <c r="C1047617" s="32"/>
      <c r="D1047617" s="43"/>
      <c r="E1047617" s="38"/>
    </row>
    <row r="1047618" spans="3:5" s="44" customFormat="1" ht="14.5" hidden="1" x14ac:dyDescent="0.35">
      <c r="C1047618" s="32"/>
      <c r="D1047618" s="43"/>
      <c r="E1047618" s="38"/>
    </row>
    <row r="1047619" spans="3:5" s="44" customFormat="1" ht="14.5" hidden="1" x14ac:dyDescent="0.35">
      <c r="C1047619" s="32"/>
      <c r="D1047619" s="43"/>
      <c r="E1047619" s="38"/>
    </row>
    <row r="1047620" spans="3:5" s="44" customFormat="1" ht="14.5" hidden="1" x14ac:dyDescent="0.35">
      <c r="C1047620" s="32"/>
      <c r="D1047620" s="43"/>
      <c r="E1047620" s="38"/>
    </row>
    <row r="1047621" spans="3:5" s="44" customFormat="1" ht="14.5" hidden="1" x14ac:dyDescent="0.35">
      <c r="C1047621" s="32"/>
      <c r="D1047621" s="43"/>
      <c r="E1047621" s="38"/>
    </row>
    <row r="1047622" spans="3:5" s="44" customFormat="1" ht="14.5" hidden="1" x14ac:dyDescent="0.35">
      <c r="C1047622" s="32"/>
      <c r="D1047622" s="43"/>
      <c r="E1047622" s="38"/>
    </row>
    <row r="1047623" spans="3:5" s="44" customFormat="1" ht="14.5" hidden="1" x14ac:dyDescent="0.35">
      <c r="C1047623" s="32"/>
      <c r="D1047623" s="43"/>
      <c r="E1047623" s="38"/>
    </row>
    <row r="1047624" spans="3:5" s="44" customFormat="1" ht="14.5" hidden="1" x14ac:dyDescent="0.35">
      <c r="C1047624" s="32"/>
      <c r="D1047624" s="43"/>
      <c r="E1047624" s="38"/>
    </row>
    <row r="1047625" spans="3:5" s="44" customFormat="1" ht="14.5" hidden="1" x14ac:dyDescent="0.35">
      <c r="C1047625" s="32"/>
      <c r="D1047625" s="43"/>
      <c r="E1047625" s="38"/>
    </row>
    <row r="1047626" spans="3:5" s="44" customFormat="1" ht="14.5" hidden="1" x14ac:dyDescent="0.35">
      <c r="C1047626" s="32"/>
      <c r="D1047626" s="43"/>
      <c r="E1047626" s="38"/>
    </row>
    <row r="1047627" spans="3:5" s="44" customFormat="1" ht="14.5" hidden="1" x14ac:dyDescent="0.35">
      <c r="C1047627" s="32"/>
      <c r="D1047627" s="43"/>
      <c r="E1047627" s="38"/>
    </row>
    <row r="1047628" spans="3:5" s="44" customFormat="1" ht="14.5" hidden="1" x14ac:dyDescent="0.35">
      <c r="C1047628" s="32"/>
      <c r="D1047628" s="43"/>
      <c r="E1047628" s="38"/>
    </row>
    <row r="1047629" spans="3:5" s="44" customFormat="1" ht="14.5" hidden="1" x14ac:dyDescent="0.35">
      <c r="C1047629" s="32"/>
      <c r="D1047629" s="43"/>
      <c r="E1047629" s="38"/>
    </row>
    <row r="1047630" spans="3:5" s="44" customFormat="1" ht="14.5" hidden="1" x14ac:dyDescent="0.35">
      <c r="C1047630" s="32"/>
      <c r="D1047630" s="43"/>
      <c r="E1047630" s="38"/>
    </row>
    <row r="1047631" spans="3:5" s="44" customFormat="1" ht="14.5" hidden="1" x14ac:dyDescent="0.35">
      <c r="C1047631" s="32"/>
      <c r="D1047631" s="43"/>
      <c r="E1047631" s="38"/>
    </row>
    <row r="1047632" spans="3:5" s="44" customFormat="1" ht="14.5" hidden="1" x14ac:dyDescent="0.35">
      <c r="C1047632" s="32"/>
      <c r="D1047632" s="43"/>
      <c r="E1047632" s="38"/>
    </row>
    <row r="1047633" spans="3:5" s="44" customFormat="1" ht="14.5" hidden="1" x14ac:dyDescent="0.35">
      <c r="C1047633" s="32"/>
      <c r="D1047633" s="43"/>
      <c r="E1047633" s="38"/>
    </row>
    <row r="1047634" spans="3:5" s="44" customFormat="1" ht="14.5" hidden="1" x14ac:dyDescent="0.35">
      <c r="C1047634" s="32"/>
      <c r="D1047634" s="43"/>
      <c r="E1047634" s="38"/>
    </row>
    <row r="1047635" spans="3:5" s="44" customFormat="1" ht="14.5" hidden="1" x14ac:dyDescent="0.35">
      <c r="C1047635" s="32"/>
      <c r="D1047635" s="43"/>
      <c r="E1047635" s="38"/>
    </row>
    <row r="1047636" spans="3:5" s="44" customFormat="1" ht="14.5" hidden="1" x14ac:dyDescent="0.35">
      <c r="C1047636" s="32"/>
      <c r="D1047636" s="43"/>
      <c r="E1047636" s="38"/>
    </row>
    <row r="1047637" spans="3:5" s="44" customFormat="1" ht="14.5" hidden="1" x14ac:dyDescent="0.35">
      <c r="C1047637" s="32"/>
      <c r="D1047637" s="43"/>
      <c r="E1047637" s="38"/>
    </row>
    <row r="1047638" spans="3:5" s="44" customFormat="1" ht="14.5" hidden="1" x14ac:dyDescent="0.35">
      <c r="C1047638" s="32"/>
      <c r="D1047638" s="43"/>
      <c r="E1047638" s="38"/>
    </row>
    <row r="1047639" spans="3:5" s="44" customFormat="1" ht="14.5" hidden="1" x14ac:dyDescent="0.35">
      <c r="C1047639" s="32"/>
      <c r="D1047639" s="43"/>
      <c r="E1047639" s="38"/>
    </row>
    <row r="1047640" spans="3:5" s="44" customFormat="1" ht="14.5" hidden="1" x14ac:dyDescent="0.35">
      <c r="C1047640" s="32"/>
      <c r="D1047640" s="43"/>
      <c r="E1047640" s="38"/>
    </row>
    <row r="1047641" spans="3:5" s="44" customFormat="1" ht="14.5" hidden="1" x14ac:dyDescent="0.35">
      <c r="C1047641" s="32"/>
      <c r="D1047641" s="43"/>
      <c r="E1047641" s="38"/>
    </row>
    <row r="1047642" spans="3:5" s="44" customFormat="1" ht="14.5" hidden="1" x14ac:dyDescent="0.35">
      <c r="C1047642" s="32"/>
      <c r="D1047642" s="43"/>
      <c r="E1047642" s="38"/>
    </row>
    <row r="1047643" spans="3:5" s="44" customFormat="1" ht="14.5" hidden="1" x14ac:dyDescent="0.35">
      <c r="C1047643" s="32"/>
      <c r="D1047643" s="43"/>
      <c r="E1047643" s="38"/>
    </row>
    <row r="1047644" spans="3:5" s="44" customFormat="1" ht="14.5" hidden="1" x14ac:dyDescent="0.35">
      <c r="C1047644" s="32"/>
      <c r="D1047644" s="43"/>
      <c r="E1047644" s="38"/>
    </row>
    <row r="1047645" spans="3:5" s="44" customFormat="1" ht="14.5" hidden="1" x14ac:dyDescent="0.35">
      <c r="C1047645" s="32"/>
      <c r="D1047645" s="43"/>
      <c r="E1047645" s="38"/>
    </row>
    <row r="1047646" spans="3:5" s="44" customFormat="1" ht="14.5" hidden="1" x14ac:dyDescent="0.35">
      <c r="C1047646" s="32"/>
      <c r="D1047646" s="43"/>
      <c r="E1047646" s="38"/>
    </row>
    <row r="1047647" spans="3:5" s="44" customFormat="1" ht="14.5" hidden="1" x14ac:dyDescent="0.35">
      <c r="C1047647" s="32"/>
      <c r="D1047647" s="43"/>
      <c r="E1047647" s="38"/>
    </row>
    <row r="1047648" spans="3:5" s="44" customFormat="1" ht="14.5" hidden="1" x14ac:dyDescent="0.35">
      <c r="C1047648" s="32"/>
      <c r="D1047648" s="43"/>
      <c r="E1047648" s="38"/>
    </row>
    <row r="1047649" spans="3:5" s="44" customFormat="1" ht="14.5" hidden="1" x14ac:dyDescent="0.35">
      <c r="C1047649" s="32"/>
      <c r="D1047649" s="43"/>
      <c r="E1047649" s="38"/>
    </row>
    <row r="1047650" spans="3:5" s="44" customFormat="1" ht="14.5" hidden="1" x14ac:dyDescent="0.35">
      <c r="C1047650" s="32"/>
      <c r="D1047650" s="43"/>
      <c r="E1047650" s="38"/>
    </row>
    <row r="1047651" spans="3:5" s="44" customFormat="1" ht="14.5" hidden="1" x14ac:dyDescent="0.35">
      <c r="C1047651" s="32"/>
      <c r="D1047651" s="43"/>
      <c r="E1047651" s="38"/>
    </row>
    <row r="1047652" spans="3:5" s="44" customFormat="1" ht="14.5" hidden="1" x14ac:dyDescent="0.35">
      <c r="C1047652" s="32"/>
      <c r="D1047652" s="43"/>
      <c r="E1047652" s="38"/>
    </row>
    <row r="1047653" spans="3:5" s="44" customFormat="1" ht="14.5" hidden="1" x14ac:dyDescent="0.35">
      <c r="C1047653" s="32"/>
      <c r="D1047653" s="43"/>
      <c r="E1047653" s="38"/>
    </row>
    <row r="1047654" spans="3:5" s="44" customFormat="1" ht="14.5" hidden="1" x14ac:dyDescent="0.35">
      <c r="C1047654" s="32"/>
      <c r="D1047654" s="43"/>
      <c r="E1047654" s="38"/>
    </row>
    <row r="1047655" spans="3:5" s="44" customFormat="1" ht="14.5" hidden="1" x14ac:dyDescent="0.35">
      <c r="C1047655" s="32"/>
      <c r="D1047655" s="43"/>
      <c r="E1047655" s="38"/>
    </row>
    <row r="1047656" spans="3:5" s="44" customFormat="1" ht="14.5" hidden="1" x14ac:dyDescent="0.35">
      <c r="C1047656" s="32"/>
      <c r="D1047656" s="43"/>
      <c r="E1047656" s="38"/>
    </row>
    <row r="1047657" spans="3:5" s="44" customFormat="1" ht="14.5" hidden="1" x14ac:dyDescent="0.35">
      <c r="C1047657" s="32"/>
      <c r="D1047657" s="43"/>
      <c r="E1047657" s="38"/>
    </row>
    <row r="1047658" spans="3:5" s="44" customFormat="1" ht="14.5" hidden="1" x14ac:dyDescent="0.35">
      <c r="C1047658" s="32"/>
      <c r="D1047658" s="43"/>
      <c r="E1047658" s="38"/>
    </row>
    <row r="1047659" spans="3:5" s="44" customFormat="1" ht="14.5" hidden="1" x14ac:dyDescent="0.35">
      <c r="C1047659" s="32"/>
      <c r="D1047659" s="43"/>
      <c r="E1047659" s="38"/>
    </row>
    <row r="1047660" spans="3:5" s="44" customFormat="1" ht="14.5" hidden="1" x14ac:dyDescent="0.35">
      <c r="C1047660" s="32"/>
      <c r="D1047660" s="43"/>
      <c r="E1047660" s="38"/>
    </row>
    <row r="1047661" spans="3:5" s="44" customFormat="1" ht="14.5" hidden="1" x14ac:dyDescent="0.35">
      <c r="C1047661" s="32"/>
      <c r="D1047661" s="43"/>
      <c r="E1047661" s="38"/>
    </row>
    <row r="1047662" spans="3:5" s="44" customFormat="1" ht="14.5" hidden="1" x14ac:dyDescent="0.35">
      <c r="C1047662" s="32"/>
      <c r="D1047662" s="43"/>
      <c r="E1047662" s="38"/>
    </row>
    <row r="1047663" spans="3:5" s="44" customFormat="1" ht="14.5" hidden="1" x14ac:dyDescent="0.35">
      <c r="C1047663" s="32"/>
      <c r="D1047663" s="43"/>
      <c r="E1047663" s="38"/>
    </row>
    <row r="1047664" spans="3:5" s="44" customFormat="1" ht="14.5" hidden="1" x14ac:dyDescent="0.35">
      <c r="C1047664" s="32"/>
      <c r="D1047664" s="43"/>
      <c r="E1047664" s="38"/>
    </row>
    <row r="1047665" spans="3:5" s="44" customFormat="1" ht="14.5" hidden="1" x14ac:dyDescent="0.35">
      <c r="C1047665" s="32"/>
      <c r="D1047665" s="43"/>
      <c r="E1047665" s="38"/>
    </row>
    <row r="1047666" spans="3:5" s="44" customFormat="1" ht="14.5" hidden="1" x14ac:dyDescent="0.35">
      <c r="C1047666" s="32"/>
      <c r="D1047666" s="43"/>
      <c r="E1047666" s="38"/>
    </row>
    <row r="1047667" spans="3:5" s="44" customFormat="1" ht="14.5" hidden="1" x14ac:dyDescent="0.35">
      <c r="C1047667" s="32"/>
      <c r="D1047667" s="43"/>
      <c r="E1047667" s="38"/>
    </row>
    <row r="1047668" spans="3:5" s="44" customFormat="1" ht="14.5" hidden="1" x14ac:dyDescent="0.35">
      <c r="C1047668" s="32"/>
      <c r="D1047668" s="43"/>
      <c r="E1047668" s="38"/>
    </row>
    <row r="1047669" spans="3:5" s="44" customFormat="1" ht="14.5" hidden="1" x14ac:dyDescent="0.35">
      <c r="C1047669" s="32"/>
      <c r="D1047669" s="43"/>
      <c r="E1047669" s="38"/>
    </row>
    <row r="1047670" spans="3:5" s="44" customFormat="1" ht="14.5" hidden="1" x14ac:dyDescent="0.35">
      <c r="C1047670" s="32"/>
      <c r="D1047670" s="43"/>
      <c r="E1047670" s="38"/>
    </row>
    <row r="1047671" spans="3:5" s="44" customFormat="1" ht="14.5" hidden="1" x14ac:dyDescent="0.35">
      <c r="C1047671" s="32"/>
      <c r="D1047671" s="43"/>
      <c r="E1047671" s="38"/>
    </row>
    <row r="1047672" spans="3:5" s="44" customFormat="1" ht="14.5" hidden="1" x14ac:dyDescent="0.35">
      <c r="C1047672" s="32"/>
      <c r="D1047672" s="43"/>
      <c r="E1047672" s="38"/>
    </row>
    <row r="1047673" spans="3:5" s="44" customFormat="1" ht="14.5" hidden="1" x14ac:dyDescent="0.35">
      <c r="C1047673" s="32"/>
      <c r="D1047673" s="43"/>
      <c r="E1047673" s="38"/>
    </row>
    <row r="1047674" spans="3:5" s="44" customFormat="1" ht="14.5" hidden="1" x14ac:dyDescent="0.35">
      <c r="C1047674" s="32"/>
      <c r="D1047674" s="43"/>
      <c r="E1047674" s="38"/>
    </row>
    <row r="1047675" spans="3:5" s="44" customFormat="1" ht="14.5" hidden="1" x14ac:dyDescent="0.35">
      <c r="C1047675" s="32"/>
      <c r="D1047675" s="43"/>
      <c r="E1047675" s="38"/>
    </row>
    <row r="1047676" spans="3:5" s="44" customFormat="1" ht="14.5" hidden="1" x14ac:dyDescent="0.35">
      <c r="C1047676" s="32"/>
      <c r="D1047676" s="43"/>
      <c r="E1047676" s="38"/>
    </row>
    <row r="1047677" spans="3:5" s="44" customFormat="1" ht="14.5" hidden="1" x14ac:dyDescent="0.35">
      <c r="C1047677" s="32"/>
      <c r="D1047677" s="43"/>
      <c r="E1047677" s="38"/>
    </row>
    <row r="1047678" spans="3:5" s="44" customFormat="1" ht="14.5" hidden="1" x14ac:dyDescent="0.35">
      <c r="C1047678" s="32"/>
      <c r="D1047678" s="43"/>
      <c r="E1047678" s="38"/>
    </row>
    <row r="1047679" spans="3:5" s="44" customFormat="1" ht="14.5" hidden="1" x14ac:dyDescent="0.35">
      <c r="C1047679" s="32"/>
      <c r="D1047679" s="43"/>
      <c r="E1047679" s="38"/>
    </row>
    <row r="1047680" spans="3:5" s="44" customFormat="1" ht="14.5" hidden="1" x14ac:dyDescent="0.35">
      <c r="C1047680" s="32"/>
      <c r="D1047680" s="43"/>
      <c r="E1047680" s="38"/>
    </row>
    <row r="1047681" spans="3:5" s="44" customFormat="1" ht="14.5" hidden="1" x14ac:dyDescent="0.35">
      <c r="C1047681" s="32"/>
      <c r="D1047681" s="43"/>
      <c r="E1047681" s="38"/>
    </row>
    <row r="1047682" spans="3:5" s="44" customFormat="1" ht="14.5" hidden="1" x14ac:dyDescent="0.35">
      <c r="C1047682" s="32"/>
      <c r="D1047682" s="43"/>
      <c r="E1047682" s="38"/>
    </row>
    <row r="1047683" spans="3:5" s="44" customFormat="1" ht="14.5" hidden="1" x14ac:dyDescent="0.35">
      <c r="C1047683" s="32"/>
      <c r="D1047683" s="43"/>
      <c r="E1047683" s="38"/>
    </row>
    <row r="1047684" spans="3:5" s="44" customFormat="1" ht="14.5" hidden="1" x14ac:dyDescent="0.35">
      <c r="C1047684" s="32"/>
      <c r="D1047684" s="43"/>
      <c r="E1047684" s="38"/>
    </row>
    <row r="1047685" spans="3:5" s="44" customFormat="1" ht="14.5" hidden="1" x14ac:dyDescent="0.35">
      <c r="C1047685" s="32"/>
      <c r="D1047685" s="43"/>
      <c r="E1047685" s="38"/>
    </row>
    <row r="1047686" spans="3:5" s="44" customFormat="1" ht="14.5" hidden="1" x14ac:dyDescent="0.35">
      <c r="C1047686" s="32"/>
      <c r="D1047686" s="43"/>
      <c r="E1047686" s="38"/>
    </row>
    <row r="1047687" spans="3:5" s="44" customFormat="1" ht="14.5" hidden="1" x14ac:dyDescent="0.35">
      <c r="C1047687" s="32"/>
      <c r="D1047687" s="43"/>
      <c r="E1047687" s="38"/>
    </row>
    <row r="1047688" spans="3:5" s="44" customFormat="1" ht="14.5" hidden="1" x14ac:dyDescent="0.35">
      <c r="C1047688" s="32"/>
      <c r="D1047688" s="43"/>
      <c r="E1047688" s="38"/>
    </row>
    <row r="1047689" spans="3:5" s="44" customFormat="1" ht="14.5" hidden="1" x14ac:dyDescent="0.35">
      <c r="C1047689" s="32"/>
      <c r="D1047689" s="43"/>
      <c r="E1047689" s="38"/>
    </row>
    <row r="1047690" spans="3:5" s="44" customFormat="1" ht="14.5" hidden="1" x14ac:dyDescent="0.35">
      <c r="C1047690" s="32"/>
      <c r="D1047690" s="43"/>
      <c r="E1047690" s="38"/>
    </row>
    <row r="1047691" spans="3:5" s="44" customFormat="1" ht="14.5" hidden="1" x14ac:dyDescent="0.35">
      <c r="C1047691" s="32"/>
      <c r="D1047691" s="43"/>
      <c r="E1047691" s="38"/>
    </row>
    <row r="1047692" spans="3:5" s="44" customFormat="1" ht="14.5" hidden="1" x14ac:dyDescent="0.35">
      <c r="C1047692" s="32"/>
      <c r="D1047692" s="43"/>
      <c r="E1047692" s="38"/>
    </row>
    <row r="1047693" spans="3:5" s="44" customFormat="1" ht="14.5" hidden="1" x14ac:dyDescent="0.35">
      <c r="C1047693" s="32"/>
      <c r="D1047693" s="43"/>
      <c r="E1047693" s="38"/>
    </row>
    <row r="1047694" spans="3:5" s="44" customFormat="1" ht="14.5" hidden="1" x14ac:dyDescent="0.35">
      <c r="C1047694" s="32"/>
      <c r="D1047694" s="43"/>
      <c r="E1047694" s="38"/>
    </row>
    <row r="1047695" spans="3:5" s="44" customFormat="1" ht="14.5" hidden="1" x14ac:dyDescent="0.35">
      <c r="C1047695" s="32"/>
      <c r="D1047695" s="43"/>
      <c r="E1047695" s="38"/>
    </row>
    <row r="1047696" spans="3:5" s="44" customFormat="1" ht="14.5" hidden="1" x14ac:dyDescent="0.35">
      <c r="C1047696" s="32"/>
      <c r="D1047696" s="43"/>
      <c r="E1047696" s="38"/>
    </row>
    <row r="1047697" spans="3:5" s="44" customFormat="1" ht="14.5" hidden="1" x14ac:dyDescent="0.35">
      <c r="C1047697" s="32"/>
      <c r="D1047697" s="43"/>
      <c r="E1047697" s="38"/>
    </row>
    <row r="1047698" spans="3:5" s="44" customFormat="1" ht="14.5" hidden="1" x14ac:dyDescent="0.35">
      <c r="C1047698" s="32"/>
      <c r="D1047698" s="43"/>
      <c r="E1047698" s="38"/>
    </row>
    <row r="1047699" spans="3:5" s="44" customFormat="1" ht="14.5" hidden="1" x14ac:dyDescent="0.35">
      <c r="C1047699" s="32"/>
      <c r="D1047699" s="43"/>
      <c r="E1047699" s="38"/>
    </row>
    <row r="1047700" spans="3:5" s="44" customFormat="1" ht="14.5" hidden="1" x14ac:dyDescent="0.35">
      <c r="C1047700" s="32"/>
      <c r="D1047700" s="43"/>
      <c r="E1047700" s="38"/>
    </row>
    <row r="1047701" spans="3:5" s="44" customFormat="1" ht="14.5" hidden="1" x14ac:dyDescent="0.35">
      <c r="C1047701" s="32"/>
      <c r="D1047701" s="43"/>
      <c r="E1047701" s="38"/>
    </row>
    <row r="1047702" spans="3:5" s="44" customFormat="1" ht="14.5" hidden="1" x14ac:dyDescent="0.35">
      <c r="C1047702" s="32"/>
      <c r="D1047702" s="43"/>
      <c r="E1047702" s="38"/>
    </row>
    <row r="1047703" spans="3:5" s="44" customFormat="1" ht="14.5" hidden="1" x14ac:dyDescent="0.35">
      <c r="C1047703" s="32"/>
      <c r="D1047703" s="43"/>
      <c r="E1047703" s="38"/>
    </row>
    <row r="1047704" spans="3:5" s="44" customFormat="1" ht="14.5" hidden="1" x14ac:dyDescent="0.35">
      <c r="C1047704" s="32"/>
      <c r="D1047704" s="43"/>
      <c r="E1047704" s="38"/>
    </row>
    <row r="1047705" spans="3:5" s="44" customFormat="1" ht="14.5" hidden="1" x14ac:dyDescent="0.35">
      <c r="C1047705" s="32"/>
      <c r="D1047705" s="43"/>
      <c r="E1047705" s="38"/>
    </row>
    <row r="1047706" spans="3:5" s="44" customFormat="1" ht="14.5" hidden="1" x14ac:dyDescent="0.35">
      <c r="C1047706" s="32"/>
      <c r="D1047706" s="43"/>
      <c r="E1047706" s="38"/>
    </row>
    <row r="1047707" spans="3:5" s="44" customFormat="1" ht="14.5" hidden="1" x14ac:dyDescent="0.35">
      <c r="C1047707" s="32"/>
      <c r="D1047707" s="43"/>
      <c r="E1047707" s="38"/>
    </row>
    <row r="1047708" spans="3:5" s="44" customFormat="1" ht="14.5" hidden="1" x14ac:dyDescent="0.35">
      <c r="C1047708" s="32"/>
      <c r="D1047708" s="43"/>
      <c r="E1047708" s="38"/>
    </row>
    <row r="1047709" spans="3:5" s="44" customFormat="1" ht="14.5" hidden="1" x14ac:dyDescent="0.35">
      <c r="C1047709" s="32"/>
      <c r="D1047709" s="43"/>
      <c r="E1047709" s="38"/>
    </row>
    <row r="1047710" spans="3:5" s="44" customFormat="1" ht="14.5" hidden="1" x14ac:dyDescent="0.35">
      <c r="C1047710" s="32"/>
      <c r="D1047710" s="43"/>
      <c r="E1047710" s="38"/>
    </row>
    <row r="1047711" spans="3:5" s="44" customFormat="1" ht="14.5" hidden="1" x14ac:dyDescent="0.35">
      <c r="C1047711" s="32"/>
      <c r="D1047711" s="43"/>
      <c r="E1047711" s="38"/>
    </row>
    <row r="1047712" spans="3:5" s="44" customFormat="1" ht="14.5" hidden="1" x14ac:dyDescent="0.35">
      <c r="C1047712" s="32"/>
      <c r="D1047712" s="43"/>
      <c r="E1047712" s="38"/>
    </row>
    <row r="1047713" spans="3:5" s="44" customFormat="1" ht="14.5" hidden="1" x14ac:dyDescent="0.35">
      <c r="C1047713" s="32"/>
      <c r="D1047713" s="43"/>
      <c r="E1047713" s="38"/>
    </row>
    <row r="1047714" spans="3:5" s="44" customFormat="1" ht="14.5" hidden="1" x14ac:dyDescent="0.35">
      <c r="C1047714" s="32"/>
      <c r="D1047714" s="43"/>
      <c r="E1047714" s="38"/>
    </row>
    <row r="1047715" spans="3:5" s="44" customFormat="1" ht="14.5" hidden="1" x14ac:dyDescent="0.35">
      <c r="C1047715" s="32"/>
      <c r="D1047715" s="43"/>
      <c r="E1047715" s="38"/>
    </row>
    <row r="1047716" spans="3:5" s="44" customFormat="1" ht="14.5" hidden="1" x14ac:dyDescent="0.35">
      <c r="C1047716" s="32"/>
      <c r="D1047716" s="43"/>
      <c r="E1047716" s="38"/>
    </row>
    <row r="1047717" spans="3:5" s="44" customFormat="1" ht="14.5" hidden="1" x14ac:dyDescent="0.35">
      <c r="C1047717" s="32"/>
      <c r="D1047717" s="43"/>
      <c r="E1047717" s="38"/>
    </row>
    <row r="1047718" spans="3:5" s="44" customFormat="1" ht="14.5" hidden="1" x14ac:dyDescent="0.35">
      <c r="C1047718" s="32"/>
      <c r="D1047718" s="43"/>
      <c r="E1047718" s="38"/>
    </row>
    <row r="1047719" spans="3:5" s="44" customFormat="1" ht="14.5" hidden="1" x14ac:dyDescent="0.35">
      <c r="C1047719" s="32"/>
      <c r="D1047719" s="43"/>
      <c r="E1047719" s="38"/>
    </row>
    <row r="1047720" spans="3:5" s="44" customFormat="1" ht="14.5" hidden="1" x14ac:dyDescent="0.35">
      <c r="C1047720" s="32"/>
      <c r="D1047720" s="43"/>
      <c r="E1047720" s="38"/>
    </row>
    <row r="1047721" spans="3:5" s="44" customFormat="1" ht="14.5" hidden="1" x14ac:dyDescent="0.35">
      <c r="C1047721" s="32"/>
      <c r="D1047721" s="43"/>
      <c r="E1047721" s="38"/>
    </row>
    <row r="1047722" spans="3:5" s="44" customFormat="1" ht="14.5" hidden="1" x14ac:dyDescent="0.35">
      <c r="C1047722" s="32"/>
      <c r="D1047722" s="43"/>
      <c r="E1047722" s="38"/>
    </row>
    <row r="1047723" spans="3:5" s="44" customFormat="1" ht="14.5" hidden="1" x14ac:dyDescent="0.35">
      <c r="C1047723" s="32"/>
      <c r="D1047723" s="43"/>
      <c r="E1047723" s="38"/>
    </row>
    <row r="1047724" spans="3:5" s="44" customFormat="1" ht="14.5" hidden="1" x14ac:dyDescent="0.35">
      <c r="C1047724" s="32"/>
      <c r="D1047724" s="43"/>
      <c r="E1047724" s="38"/>
    </row>
    <row r="1047725" spans="3:5" s="44" customFormat="1" ht="14.5" hidden="1" x14ac:dyDescent="0.35">
      <c r="C1047725" s="32"/>
      <c r="D1047725" s="43"/>
      <c r="E1047725" s="38"/>
    </row>
    <row r="1047726" spans="3:5" s="44" customFormat="1" ht="14.5" hidden="1" x14ac:dyDescent="0.35">
      <c r="C1047726" s="32"/>
      <c r="D1047726" s="43"/>
      <c r="E1047726" s="38"/>
    </row>
    <row r="1047727" spans="3:5" s="44" customFormat="1" ht="14.5" hidden="1" x14ac:dyDescent="0.35">
      <c r="C1047727" s="32"/>
      <c r="D1047727" s="43"/>
      <c r="E1047727" s="38"/>
    </row>
    <row r="1047728" spans="3:5" s="44" customFormat="1" ht="14.5" hidden="1" x14ac:dyDescent="0.35">
      <c r="C1047728" s="32"/>
      <c r="D1047728" s="43"/>
      <c r="E1047728" s="38"/>
    </row>
    <row r="1047729" spans="3:5" s="44" customFormat="1" ht="14.5" hidden="1" x14ac:dyDescent="0.35">
      <c r="C1047729" s="32"/>
      <c r="D1047729" s="43"/>
      <c r="E1047729" s="38"/>
    </row>
    <row r="1047730" spans="3:5" s="44" customFormat="1" ht="14.5" hidden="1" x14ac:dyDescent="0.35">
      <c r="C1047730" s="32"/>
      <c r="D1047730" s="43"/>
      <c r="E1047730" s="38"/>
    </row>
    <row r="1047731" spans="3:5" s="44" customFormat="1" ht="14.5" hidden="1" x14ac:dyDescent="0.35">
      <c r="C1047731" s="32"/>
      <c r="D1047731" s="43"/>
      <c r="E1047731" s="38"/>
    </row>
    <row r="1047732" spans="3:5" s="44" customFormat="1" ht="14.5" hidden="1" x14ac:dyDescent="0.35">
      <c r="C1047732" s="32"/>
      <c r="D1047732" s="43"/>
      <c r="E1047732" s="38"/>
    </row>
    <row r="1047733" spans="3:5" s="44" customFormat="1" ht="14.5" hidden="1" x14ac:dyDescent="0.35">
      <c r="C1047733" s="32"/>
      <c r="D1047733" s="43"/>
      <c r="E1047733" s="38"/>
    </row>
    <row r="1047734" spans="3:5" s="44" customFormat="1" ht="14.5" hidden="1" x14ac:dyDescent="0.35">
      <c r="C1047734" s="32"/>
      <c r="D1047734" s="43"/>
      <c r="E1047734" s="38"/>
    </row>
    <row r="1047735" spans="3:5" s="44" customFormat="1" ht="14.5" hidden="1" x14ac:dyDescent="0.35">
      <c r="C1047735" s="32"/>
      <c r="D1047735" s="43"/>
      <c r="E1047735" s="38"/>
    </row>
    <row r="1047736" spans="3:5" s="44" customFormat="1" ht="14.5" hidden="1" x14ac:dyDescent="0.35">
      <c r="C1047736" s="32"/>
      <c r="D1047736" s="43"/>
      <c r="E1047736" s="38"/>
    </row>
    <row r="1047737" spans="3:5" s="44" customFormat="1" ht="14.5" hidden="1" x14ac:dyDescent="0.35">
      <c r="C1047737" s="32"/>
      <c r="D1047737" s="43"/>
      <c r="E1047737" s="38"/>
    </row>
    <row r="1047738" spans="3:5" s="44" customFormat="1" ht="14.5" hidden="1" x14ac:dyDescent="0.35">
      <c r="C1047738" s="32"/>
      <c r="D1047738" s="43"/>
      <c r="E1047738" s="38"/>
    </row>
    <row r="1047739" spans="3:5" s="44" customFormat="1" ht="14.5" hidden="1" x14ac:dyDescent="0.35">
      <c r="C1047739" s="32"/>
      <c r="D1047739" s="43"/>
      <c r="E1047739" s="38"/>
    </row>
    <row r="1047740" spans="3:5" s="44" customFormat="1" ht="14.5" hidden="1" x14ac:dyDescent="0.35">
      <c r="C1047740" s="32"/>
      <c r="D1047740" s="43"/>
      <c r="E1047740" s="38"/>
    </row>
    <row r="1047741" spans="3:5" s="44" customFormat="1" ht="14.5" hidden="1" x14ac:dyDescent="0.35">
      <c r="C1047741" s="32"/>
      <c r="D1047741" s="43"/>
      <c r="E1047741" s="38"/>
    </row>
    <row r="1047742" spans="3:5" s="44" customFormat="1" ht="14.5" hidden="1" x14ac:dyDescent="0.35">
      <c r="C1047742" s="32"/>
      <c r="D1047742" s="43"/>
      <c r="E1047742" s="38"/>
    </row>
    <row r="1047743" spans="3:5" s="44" customFormat="1" ht="14.5" hidden="1" x14ac:dyDescent="0.35">
      <c r="C1047743" s="32"/>
      <c r="D1047743" s="43"/>
      <c r="E1047743" s="38"/>
    </row>
    <row r="1047744" spans="3:5" s="44" customFormat="1" ht="14.5" hidden="1" x14ac:dyDescent="0.35">
      <c r="C1047744" s="32"/>
      <c r="D1047744" s="43"/>
      <c r="E1047744" s="38"/>
    </row>
    <row r="1047745" spans="3:5" s="44" customFormat="1" ht="14.5" hidden="1" x14ac:dyDescent="0.35">
      <c r="C1047745" s="32"/>
      <c r="D1047745" s="43"/>
      <c r="E1047745" s="38"/>
    </row>
    <row r="1047746" spans="3:5" s="44" customFormat="1" ht="14.5" hidden="1" x14ac:dyDescent="0.35">
      <c r="C1047746" s="32"/>
      <c r="D1047746" s="43"/>
      <c r="E1047746" s="38"/>
    </row>
    <row r="1047747" spans="3:5" s="44" customFormat="1" ht="14.5" hidden="1" x14ac:dyDescent="0.35">
      <c r="C1047747" s="32"/>
      <c r="D1047747" s="43"/>
      <c r="E1047747" s="38"/>
    </row>
    <row r="1047748" spans="3:5" s="44" customFormat="1" ht="14.5" hidden="1" x14ac:dyDescent="0.35">
      <c r="C1047748" s="32"/>
      <c r="D1047748" s="43"/>
      <c r="E1047748" s="38"/>
    </row>
    <row r="1047749" spans="3:5" s="44" customFormat="1" ht="14.5" hidden="1" x14ac:dyDescent="0.35">
      <c r="C1047749" s="32"/>
      <c r="D1047749" s="43"/>
      <c r="E1047749" s="38"/>
    </row>
    <row r="1047750" spans="3:5" s="44" customFormat="1" ht="14.5" hidden="1" x14ac:dyDescent="0.35">
      <c r="C1047750" s="32"/>
      <c r="D1047750" s="43"/>
      <c r="E1047750" s="38"/>
    </row>
    <row r="1047751" spans="3:5" s="44" customFormat="1" ht="14.5" hidden="1" x14ac:dyDescent="0.35">
      <c r="C1047751" s="32"/>
      <c r="D1047751" s="43"/>
      <c r="E1047751" s="38"/>
    </row>
    <row r="1047752" spans="3:5" s="44" customFormat="1" ht="14.5" hidden="1" x14ac:dyDescent="0.35">
      <c r="C1047752" s="32"/>
      <c r="D1047752" s="43"/>
      <c r="E1047752" s="38"/>
    </row>
    <row r="1047753" spans="3:5" s="44" customFormat="1" ht="14.5" hidden="1" x14ac:dyDescent="0.35">
      <c r="C1047753" s="32"/>
      <c r="D1047753" s="43"/>
      <c r="E1047753" s="38"/>
    </row>
    <row r="1047754" spans="3:5" s="44" customFormat="1" ht="14.5" hidden="1" x14ac:dyDescent="0.35">
      <c r="C1047754" s="32"/>
      <c r="D1047754" s="43"/>
      <c r="E1047754" s="38"/>
    </row>
    <row r="1047755" spans="3:5" s="44" customFormat="1" ht="14.5" hidden="1" x14ac:dyDescent="0.35">
      <c r="C1047755" s="32"/>
      <c r="D1047755" s="43"/>
      <c r="E1047755" s="38"/>
    </row>
    <row r="1047756" spans="3:5" s="44" customFormat="1" ht="14.5" hidden="1" x14ac:dyDescent="0.35">
      <c r="C1047756" s="32"/>
      <c r="D1047756" s="43"/>
      <c r="E1047756" s="38"/>
    </row>
    <row r="1047757" spans="3:5" s="44" customFormat="1" ht="14.5" hidden="1" x14ac:dyDescent="0.35">
      <c r="C1047757" s="32"/>
      <c r="D1047757" s="43"/>
      <c r="E1047757" s="38"/>
    </row>
    <row r="1047758" spans="3:5" s="44" customFormat="1" ht="14.5" hidden="1" x14ac:dyDescent="0.35">
      <c r="C1047758" s="32"/>
      <c r="D1047758" s="43"/>
      <c r="E1047758" s="38"/>
    </row>
    <row r="1047759" spans="3:5" s="44" customFormat="1" ht="14.5" hidden="1" x14ac:dyDescent="0.35">
      <c r="C1047759" s="32"/>
      <c r="D1047759" s="43"/>
      <c r="E1047759" s="38"/>
    </row>
    <row r="1047760" spans="3:5" s="44" customFormat="1" ht="14.5" hidden="1" x14ac:dyDescent="0.35">
      <c r="C1047760" s="32"/>
      <c r="D1047760" s="43"/>
      <c r="E1047760" s="38"/>
    </row>
    <row r="1047761" spans="3:5" s="44" customFormat="1" ht="14.5" hidden="1" x14ac:dyDescent="0.35">
      <c r="C1047761" s="32"/>
      <c r="D1047761" s="43"/>
      <c r="E1047761" s="38"/>
    </row>
    <row r="1047762" spans="3:5" s="44" customFormat="1" ht="14.5" hidden="1" x14ac:dyDescent="0.35">
      <c r="C1047762" s="32"/>
      <c r="D1047762" s="43"/>
      <c r="E1047762" s="38"/>
    </row>
    <row r="1047763" spans="3:5" s="44" customFormat="1" ht="14.5" hidden="1" x14ac:dyDescent="0.35">
      <c r="C1047763" s="32"/>
      <c r="D1047763" s="43"/>
      <c r="E1047763" s="38"/>
    </row>
    <row r="1047764" spans="3:5" s="44" customFormat="1" ht="14.5" hidden="1" x14ac:dyDescent="0.35">
      <c r="C1047764" s="32"/>
      <c r="D1047764" s="43"/>
      <c r="E1047764" s="38"/>
    </row>
    <row r="1047765" spans="3:5" s="44" customFormat="1" ht="14.5" hidden="1" x14ac:dyDescent="0.35">
      <c r="C1047765" s="32"/>
      <c r="D1047765" s="43"/>
      <c r="E1047765" s="38"/>
    </row>
    <row r="1047766" spans="3:5" s="44" customFormat="1" ht="14.5" hidden="1" x14ac:dyDescent="0.35">
      <c r="C1047766" s="32"/>
      <c r="D1047766" s="43"/>
      <c r="E1047766" s="38"/>
    </row>
    <row r="1047767" spans="3:5" s="44" customFormat="1" ht="14.5" hidden="1" x14ac:dyDescent="0.35">
      <c r="C1047767" s="32"/>
      <c r="D1047767" s="43"/>
      <c r="E1047767" s="38"/>
    </row>
    <row r="1047768" spans="3:5" s="44" customFormat="1" ht="14.5" hidden="1" x14ac:dyDescent="0.35">
      <c r="C1047768" s="32"/>
      <c r="D1047768" s="43"/>
      <c r="E1047768" s="38"/>
    </row>
    <row r="1047769" spans="3:5" s="44" customFormat="1" ht="14.5" hidden="1" x14ac:dyDescent="0.35">
      <c r="C1047769" s="32"/>
      <c r="D1047769" s="43"/>
      <c r="E1047769" s="38"/>
    </row>
    <row r="1047770" spans="3:5" s="44" customFormat="1" ht="14.5" hidden="1" x14ac:dyDescent="0.35">
      <c r="C1047770" s="32"/>
      <c r="D1047770" s="43"/>
      <c r="E1047770" s="38"/>
    </row>
    <row r="1047771" spans="3:5" s="44" customFormat="1" ht="14.5" hidden="1" x14ac:dyDescent="0.35">
      <c r="C1047771" s="32"/>
      <c r="D1047771" s="43"/>
      <c r="E1047771" s="38"/>
    </row>
    <row r="1047772" spans="3:5" s="44" customFormat="1" ht="14.5" hidden="1" x14ac:dyDescent="0.35">
      <c r="C1047772" s="32"/>
      <c r="D1047772" s="43"/>
      <c r="E1047772" s="38"/>
    </row>
    <row r="1047773" spans="3:5" s="44" customFormat="1" ht="14.5" hidden="1" x14ac:dyDescent="0.35">
      <c r="C1047773" s="32"/>
      <c r="D1047773" s="43"/>
      <c r="E1047773" s="38"/>
    </row>
    <row r="1047774" spans="3:5" s="44" customFormat="1" ht="14.5" hidden="1" x14ac:dyDescent="0.35">
      <c r="C1047774" s="32"/>
      <c r="D1047774" s="43"/>
      <c r="E1047774" s="38"/>
    </row>
    <row r="1047775" spans="3:5" s="44" customFormat="1" ht="14.5" hidden="1" x14ac:dyDescent="0.35">
      <c r="C1047775" s="32"/>
      <c r="D1047775" s="43"/>
      <c r="E1047775" s="38"/>
    </row>
    <row r="1047776" spans="3:5" s="44" customFormat="1" ht="14.5" hidden="1" x14ac:dyDescent="0.35">
      <c r="C1047776" s="32"/>
      <c r="D1047776" s="43"/>
      <c r="E1047776" s="38"/>
    </row>
    <row r="1047777" spans="3:5" s="44" customFormat="1" ht="14.5" hidden="1" x14ac:dyDescent="0.35">
      <c r="C1047777" s="32"/>
      <c r="D1047777" s="43"/>
      <c r="E1047777" s="38"/>
    </row>
    <row r="1047778" spans="3:5" s="44" customFormat="1" ht="14.5" hidden="1" x14ac:dyDescent="0.35">
      <c r="C1047778" s="32"/>
      <c r="D1047778" s="43"/>
      <c r="E1047778" s="38"/>
    </row>
    <row r="1047779" spans="3:5" s="44" customFormat="1" ht="14.5" hidden="1" x14ac:dyDescent="0.35">
      <c r="C1047779" s="32"/>
      <c r="D1047779" s="43"/>
      <c r="E1047779" s="38"/>
    </row>
    <row r="1047780" spans="3:5" s="44" customFormat="1" ht="14.5" hidden="1" x14ac:dyDescent="0.35">
      <c r="C1047780" s="32"/>
      <c r="D1047780" s="43"/>
      <c r="E1047780" s="38"/>
    </row>
    <row r="1047781" spans="3:5" s="44" customFormat="1" ht="14.5" hidden="1" x14ac:dyDescent="0.35">
      <c r="C1047781" s="32"/>
      <c r="D1047781" s="43"/>
      <c r="E1047781" s="38"/>
    </row>
    <row r="1047782" spans="3:5" s="44" customFormat="1" ht="14.5" hidden="1" x14ac:dyDescent="0.35">
      <c r="C1047782" s="32"/>
      <c r="D1047782" s="43"/>
      <c r="E1047782" s="38"/>
    </row>
    <row r="1047783" spans="3:5" s="44" customFormat="1" ht="14.5" hidden="1" x14ac:dyDescent="0.35">
      <c r="C1047783" s="32"/>
      <c r="D1047783" s="43"/>
      <c r="E1047783" s="38"/>
    </row>
    <row r="1047784" spans="3:5" s="44" customFormat="1" ht="14.5" hidden="1" x14ac:dyDescent="0.35">
      <c r="C1047784" s="32"/>
      <c r="D1047784" s="43"/>
      <c r="E1047784" s="38"/>
    </row>
    <row r="1047785" spans="3:5" s="44" customFormat="1" ht="14.5" hidden="1" x14ac:dyDescent="0.35">
      <c r="C1047785" s="32"/>
      <c r="D1047785" s="43"/>
      <c r="E1047785" s="38"/>
    </row>
    <row r="1047786" spans="3:5" s="44" customFormat="1" ht="14.5" hidden="1" x14ac:dyDescent="0.35">
      <c r="C1047786" s="32"/>
      <c r="D1047786" s="43"/>
      <c r="E1047786" s="38"/>
    </row>
    <row r="1047787" spans="3:5" s="44" customFormat="1" ht="14.5" hidden="1" x14ac:dyDescent="0.35">
      <c r="C1047787" s="32"/>
      <c r="D1047787" s="43"/>
      <c r="E1047787" s="38"/>
    </row>
    <row r="1047788" spans="3:5" s="44" customFormat="1" ht="14.5" hidden="1" x14ac:dyDescent="0.35">
      <c r="C1047788" s="32"/>
      <c r="D1047788" s="43"/>
      <c r="E1047788" s="38"/>
    </row>
    <row r="1047789" spans="3:5" s="44" customFormat="1" ht="14.5" hidden="1" x14ac:dyDescent="0.35">
      <c r="C1047789" s="32"/>
      <c r="D1047789" s="43"/>
      <c r="E1047789" s="38"/>
    </row>
    <row r="1047790" spans="3:5" s="44" customFormat="1" ht="14.5" hidden="1" x14ac:dyDescent="0.35">
      <c r="C1047790" s="32"/>
      <c r="D1047790" s="43"/>
      <c r="E1047790" s="38"/>
    </row>
    <row r="1047791" spans="3:5" s="44" customFormat="1" ht="14.5" hidden="1" x14ac:dyDescent="0.35">
      <c r="C1047791" s="32"/>
      <c r="D1047791" s="43"/>
      <c r="E1047791" s="38"/>
    </row>
    <row r="1047792" spans="3:5" s="44" customFormat="1" ht="14.5" hidden="1" x14ac:dyDescent="0.35">
      <c r="C1047792" s="32"/>
      <c r="D1047792" s="43"/>
      <c r="E1047792" s="38"/>
    </row>
    <row r="1047793" spans="3:5" s="44" customFormat="1" ht="14.5" hidden="1" x14ac:dyDescent="0.35">
      <c r="C1047793" s="32"/>
      <c r="D1047793" s="43"/>
      <c r="E1047793" s="38"/>
    </row>
    <row r="1047794" spans="3:5" s="44" customFormat="1" ht="14.5" hidden="1" x14ac:dyDescent="0.35">
      <c r="C1047794" s="32"/>
      <c r="D1047794" s="43"/>
      <c r="E1047794" s="38"/>
    </row>
    <row r="1047795" spans="3:5" s="44" customFormat="1" ht="14.5" hidden="1" x14ac:dyDescent="0.35">
      <c r="C1047795" s="32"/>
      <c r="D1047795" s="43"/>
      <c r="E1047795" s="38"/>
    </row>
    <row r="1047796" spans="3:5" s="44" customFormat="1" ht="14.5" hidden="1" x14ac:dyDescent="0.35">
      <c r="C1047796" s="32"/>
      <c r="D1047796" s="43"/>
      <c r="E1047796" s="38"/>
    </row>
    <row r="1047797" spans="3:5" s="44" customFormat="1" ht="14.5" hidden="1" x14ac:dyDescent="0.35">
      <c r="C1047797" s="32"/>
      <c r="D1047797" s="43"/>
      <c r="E1047797" s="38"/>
    </row>
    <row r="1047798" spans="3:5" s="44" customFormat="1" ht="14.5" hidden="1" x14ac:dyDescent="0.35">
      <c r="C1047798" s="32"/>
      <c r="D1047798" s="43"/>
      <c r="E1047798" s="38"/>
    </row>
    <row r="1047799" spans="3:5" s="44" customFormat="1" ht="14.5" hidden="1" x14ac:dyDescent="0.35">
      <c r="C1047799" s="32"/>
      <c r="D1047799" s="43"/>
      <c r="E1047799" s="38"/>
    </row>
    <row r="1047800" spans="3:5" s="44" customFormat="1" ht="14.5" hidden="1" x14ac:dyDescent="0.35">
      <c r="C1047800" s="32"/>
      <c r="D1047800" s="43"/>
      <c r="E1047800" s="38"/>
    </row>
    <row r="1047801" spans="3:5" s="44" customFormat="1" ht="14.5" hidden="1" x14ac:dyDescent="0.35">
      <c r="C1047801" s="32"/>
      <c r="D1047801" s="43"/>
      <c r="E1047801" s="38"/>
    </row>
    <row r="1047802" spans="3:5" s="44" customFormat="1" ht="14.5" hidden="1" x14ac:dyDescent="0.35">
      <c r="C1047802" s="32"/>
      <c r="D1047802" s="43"/>
      <c r="E1047802" s="38"/>
    </row>
    <row r="1047803" spans="3:5" s="44" customFormat="1" ht="14.5" hidden="1" x14ac:dyDescent="0.35">
      <c r="C1047803" s="32"/>
      <c r="D1047803" s="43"/>
      <c r="E1047803" s="38"/>
    </row>
    <row r="1047804" spans="3:5" s="44" customFormat="1" ht="14.5" hidden="1" x14ac:dyDescent="0.35">
      <c r="C1047804" s="32"/>
      <c r="D1047804" s="43"/>
      <c r="E1047804" s="38"/>
    </row>
    <row r="1047805" spans="3:5" s="44" customFormat="1" ht="14.5" hidden="1" x14ac:dyDescent="0.35">
      <c r="C1047805" s="32"/>
      <c r="D1047805" s="43"/>
      <c r="E1047805" s="38"/>
    </row>
    <row r="1047806" spans="3:5" s="44" customFormat="1" ht="14.5" hidden="1" x14ac:dyDescent="0.35">
      <c r="C1047806" s="32"/>
      <c r="D1047806" s="43"/>
      <c r="E1047806" s="38"/>
    </row>
    <row r="1047807" spans="3:5" s="44" customFormat="1" ht="14.5" hidden="1" x14ac:dyDescent="0.35">
      <c r="C1047807" s="32"/>
      <c r="D1047807" s="43"/>
      <c r="E1047807" s="38"/>
    </row>
    <row r="1047808" spans="3:5" s="44" customFormat="1" ht="14.5" hidden="1" x14ac:dyDescent="0.35">
      <c r="C1047808" s="32"/>
      <c r="D1047808" s="43"/>
      <c r="E1047808" s="38"/>
    </row>
    <row r="1047809" spans="3:5" s="44" customFormat="1" ht="14.5" hidden="1" x14ac:dyDescent="0.35">
      <c r="C1047809" s="32"/>
      <c r="D1047809" s="43"/>
      <c r="E1047809" s="38"/>
    </row>
    <row r="1047810" spans="3:5" s="44" customFormat="1" ht="14.5" hidden="1" x14ac:dyDescent="0.35">
      <c r="C1047810" s="32"/>
      <c r="D1047810" s="43"/>
      <c r="E1047810" s="38"/>
    </row>
    <row r="1047811" spans="3:5" s="44" customFormat="1" ht="14.5" hidden="1" x14ac:dyDescent="0.35">
      <c r="C1047811" s="32"/>
      <c r="D1047811" s="43"/>
      <c r="E1047811" s="38"/>
    </row>
    <row r="1047812" spans="3:5" s="44" customFormat="1" ht="14.5" hidden="1" x14ac:dyDescent="0.35">
      <c r="C1047812" s="32"/>
      <c r="D1047812" s="43"/>
      <c r="E1047812" s="38"/>
    </row>
    <row r="1047813" spans="3:5" s="44" customFormat="1" ht="14.5" hidden="1" x14ac:dyDescent="0.35">
      <c r="C1047813" s="32"/>
      <c r="D1047813" s="43"/>
      <c r="E1047813" s="38"/>
    </row>
    <row r="1047814" spans="3:5" s="44" customFormat="1" ht="14.5" hidden="1" x14ac:dyDescent="0.35">
      <c r="C1047814" s="32"/>
      <c r="D1047814" s="43"/>
      <c r="E1047814" s="38"/>
    </row>
    <row r="1047815" spans="3:5" s="44" customFormat="1" ht="14.5" hidden="1" x14ac:dyDescent="0.35">
      <c r="C1047815" s="32"/>
      <c r="D1047815" s="43"/>
      <c r="E1047815" s="38"/>
    </row>
    <row r="1047816" spans="3:5" s="44" customFormat="1" ht="14.5" hidden="1" x14ac:dyDescent="0.35">
      <c r="C1047816" s="32"/>
      <c r="D1047816" s="43"/>
      <c r="E1047816" s="38"/>
    </row>
    <row r="1047817" spans="3:5" s="44" customFormat="1" ht="14.5" hidden="1" x14ac:dyDescent="0.35">
      <c r="C1047817" s="32"/>
      <c r="D1047817" s="43"/>
      <c r="E1047817" s="38"/>
    </row>
    <row r="1047818" spans="3:5" s="44" customFormat="1" ht="14.5" hidden="1" x14ac:dyDescent="0.35">
      <c r="C1047818" s="32"/>
      <c r="D1047818" s="43"/>
      <c r="E1047818" s="38"/>
    </row>
    <row r="1047819" spans="3:5" s="44" customFormat="1" ht="14.5" hidden="1" x14ac:dyDescent="0.35">
      <c r="C1047819" s="32"/>
      <c r="D1047819" s="43"/>
      <c r="E1047819" s="38"/>
    </row>
    <row r="1047820" spans="3:5" s="44" customFormat="1" ht="14.5" hidden="1" x14ac:dyDescent="0.35">
      <c r="C1047820" s="32"/>
      <c r="D1047820" s="43"/>
      <c r="E1047820" s="38"/>
    </row>
    <row r="1047821" spans="3:5" s="44" customFormat="1" ht="14.5" hidden="1" x14ac:dyDescent="0.35">
      <c r="C1047821" s="32"/>
      <c r="D1047821" s="43"/>
      <c r="E1047821" s="38"/>
    </row>
    <row r="1047822" spans="3:5" s="44" customFormat="1" ht="14.5" hidden="1" x14ac:dyDescent="0.35">
      <c r="C1047822" s="32"/>
      <c r="D1047822" s="43"/>
      <c r="E1047822" s="38"/>
    </row>
    <row r="1047823" spans="3:5" s="44" customFormat="1" ht="14.5" hidden="1" x14ac:dyDescent="0.35">
      <c r="C1047823" s="32"/>
      <c r="D1047823" s="43"/>
      <c r="E1047823" s="38"/>
    </row>
    <row r="1047824" spans="3:5" s="44" customFormat="1" ht="14.5" hidden="1" x14ac:dyDescent="0.35">
      <c r="C1047824" s="32"/>
      <c r="D1047824" s="43"/>
      <c r="E1047824" s="38"/>
    </row>
    <row r="1047825" spans="3:5" s="44" customFormat="1" ht="14.5" hidden="1" x14ac:dyDescent="0.35">
      <c r="C1047825" s="32"/>
      <c r="D1047825" s="43"/>
      <c r="E1047825" s="38"/>
    </row>
    <row r="1047826" spans="3:5" s="44" customFormat="1" ht="14.5" hidden="1" x14ac:dyDescent="0.35">
      <c r="C1047826" s="32"/>
      <c r="D1047826" s="43"/>
      <c r="E1047826" s="38"/>
    </row>
    <row r="1047827" spans="3:5" s="44" customFormat="1" ht="14.5" hidden="1" x14ac:dyDescent="0.35">
      <c r="C1047827" s="32"/>
      <c r="D1047827" s="43"/>
      <c r="E1047827" s="38"/>
    </row>
    <row r="1047828" spans="3:5" s="44" customFormat="1" ht="14.5" hidden="1" x14ac:dyDescent="0.35">
      <c r="C1047828" s="32"/>
      <c r="D1047828" s="43"/>
      <c r="E1047828" s="38"/>
    </row>
    <row r="1047829" spans="3:5" s="44" customFormat="1" ht="14.5" hidden="1" x14ac:dyDescent="0.35">
      <c r="C1047829" s="32"/>
      <c r="D1047829" s="43"/>
      <c r="E1047829" s="38"/>
    </row>
    <row r="1047830" spans="3:5" s="44" customFormat="1" ht="14.5" hidden="1" x14ac:dyDescent="0.35">
      <c r="C1047830" s="32"/>
      <c r="D1047830" s="43"/>
      <c r="E1047830" s="38"/>
    </row>
    <row r="1047831" spans="3:5" s="44" customFormat="1" ht="14.5" hidden="1" x14ac:dyDescent="0.35">
      <c r="C1047831" s="32"/>
      <c r="D1047831" s="43"/>
      <c r="E1047831" s="38"/>
    </row>
    <row r="1047832" spans="3:5" s="44" customFormat="1" ht="14.5" hidden="1" x14ac:dyDescent="0.35">
      <c r="C1047832" s="32"/>
      <c r="D1047832" s="43"/>
      <c r="E1047832" s="38"/>
    </row>
    <row r="1047833" spans="3:5" s="44" customFormat="1" ht="14.5" hidden="1" x14ac:dyDescent="0.35">
      <c r="C1047833" s="32"/>
      <c r="D1047833" s="43"/>
      <c r="E1047833" s="38"/>
    </row>
    <row r="1047834" spans="3:5" s="44" customFormat="1" ht="14.5" hidden="1" x14ac:dyDescent="0.35">
      <c r="C1047834" s="32"/>
      <c r="D1047834" s="43"/>
      <c r="E1047834" s="38"/>
    </row>
    <row r="1047835" spans="3:5" s="44" customFormat="1" ht="14.5" hidden="1" x14ac:dyDescent="0.35">
      <c r="C1047835" s="32"/>
      <c r="D1047835" s="43"/>
      <c r="E1047835" s="38"/>
    </row>
    <row r="1047836" spans="3:5" s="44" customFormat="1" ht="14.5" hidden="1" x14ac:dyDescent="0.35">
      <c r="C1047836" s="32"/>
      <c r="D1047836" s="43"/>
      <c r="E1047836" s="38"/>
    </row>
    <row r="1047837" spans="3:5" s="44" customFormat="1" ht="14.5" hidden="1" x14ac:dyDescent="0.35">
      <c r="C1047837" s="32"/>
      <c r="D1047837" s="43"/>
      <c r="E1047837" s="38"/>
    </row>
    <row r="1047838" spans="3:5" s="44" customFormat="1" ht="14.5" hidden="1" x14ac:dyDescent="0.35">
      <c r="C1047838" s="32"/>
      <c r="D1047838" s="43"/>
      <c r="E1047838" s="38"/>
    </row>
    <row r="1047839" spans="3:5" s="44" customFormat="1" ht="14.5" hidden="1" x14ac:dyDescent="0.35">
      <c r="C1047839" s="32"/>
      <c r="D1047839" s="43"/>
      <c r="E1047839" s="38"/>
    </row>
    <row r="1047840" spans="3:5" s="44" customFormat="1" ht="14.5" hidden="1" x14ac:dyDescent="0.35">
      <c r="C1047840" s="32"/>
      <c r="D1047840" s="43"/>
      <c r="E1047840" s="38"/>
    </row>
    <row r="1047841" spans="3:5" s="44" customFormat="1" ht="14.5" hidden="1" x14ac:dyDescent="0.35">
      <c r="C1047841" s="32"/>
      <c r="D1047841" s="43"/>
      <c r="E1047841" s="38"/>
    </row>
    <row r="1047842" spans="3:5" s="44" customFormat="1" ht="14.5" hidden="1" x14ac:dyDescent="0.35">
      <c r="C1047842" s="32"/>
      <c r="D1047842" s="43"/>
      <c r="E1047842" s="38"/>
    </row>
    <row r="1047843" spans="3:5" s="44" customFormat="1" ht="14.5" hidden="1" x14ac:dyDescent="0.35">
      <c r="C1047843" s="32"/>
      <c r="D1047843" s="43"/>
      <c r="E1047843" s="38"/>
    </row>
    <row r="1047844" spans="3:5" s="44" customFormat="1" ht="14.5" hidden="1" x14ac:dyDescent="0.35">
      <c r="C1047844" s="32"/>
      <c r="D1047844" s="43"/>
      <c r="E1047844" s="38"/>
    </row>
    <row r="1047845" spans="3:5" s="44" customFormat="1" ht="14.5" hidden="1" x14ac:dyDescent="0.35">
      <c r="C1047845" s="32"/>
      <c r="D1047845" s="43"/>
      <c r="E1047845" s="38"/>
    </row>
    <row r="1047846" spans="3:5" s="44" customFormat="1" ht="14.5" hidden="1" x14ac:dyDescent="0.35">
      <c r="C1047846" s="32"/>
      <c r="D1047846" s="43"/>
      <c r="E1047846" s="38"/>
    </row>
    <row r="1047847" spans="3:5" s="44" customFormat="1" ht="14.5" hidden="1" x14ac:dyDescent="0.35">
      <c r="C1047847" s="32"/>
      <c r="D1047847" s="43"/>
      <c r="E1047847" s="38"/>
    </row>
    <row r="1047848" spans="3:5" s="44" customFormat="1" ht="14.5" hidden="1" x14ac:dyDescent="0.35">
      <c r="C1047848" s="32"/>
      <c r="D1047848" s="43"/>
      <c r="E1047848" s="38"/>
    </row>
    <row r="1047849" spans="3:5" s="44" customFormat="1" ht="14.5" hidden="1" x14ac:dyDescent="0.35">
      <c r="C1047849" s="32"/>
      <c r="D1047849" s="43"/>
      <c r="E1047849" s="38"/>
    </row>
    <row r="1047850" spans="3:5" s="44" customFormat="1" ht="14.5" hidden="1" x14ac:dyDescent="0.35">
      <c r="C1047850" s="32"/>
      <c r="D1047850" s="43"/>
      <c r="E1047850" s="38"/>
    </row>
    <row r="1047851" spans="3:5" s="44" customFormat="1" ht="14.5" hidden="1" x14ac:dyDescent="0.35">
      <c r="C1047851" s="32"/>
      <c r="D1047851" s="43"/>
      <c r="E1047851" s="38"/>
    </row>
    <row r="1047852" spans="3:5" s="44" customFormat="1" ht="14.5" hidden="1" x14ac:dyDescent="0.35">
      <c r="C1047852" s="32"/>
      <c r="D1047852" s="43"/>
      <c r="E1047852" s="38"/>
    </row>
    <row r="1047853" spans="3:5" s="44" customFormat="1" ht="14.5" hidden="1" x14ac:dyDescent="0.35">
      <c r="C1047853" s="32"/>
      <c r="D1047853" s="43"/>
      <c r="E1047853" s="38"/>
    </row>
    <row r="1047854" spans="3:5" s="44" customFormat="1" ht="14.5" hidden="1" x14ac:dyDescent="0.35">
      <c r="C1047854" s="32"/>
      <c r="D1047854" s="43"/>
      <c r="E1047854" s="38"/>
    </row>
    <row r="1047855" spans="3:5" s="44" customFormat="1" ht="14.5" hidden="1" x14ac:dyDescent="0.35">
      <c r="C1047855" s="32"/>
      <c r="D1047855" s="43"/>
      <c r="E1047855" s="38"/>
    </row>
    <row r="1047856" spans="3:5" s="44" customFormat="1" ht="14.5" hidden="1" x14ac:dyDescent="0.35">
      <c r="C1047856" s="32"/>
      <c r="D1047856" s="43"/>
      <c r="E1047856" s="38"/>
    </row>
    <row r="1047857" spans="3:5" s="44" customFormat="1" ht="14.5" hidden="1" x14ac:dyDescent="0.35">
      <c r="C1047857" s="32"/>
      <c r="D1047857" s="43"/>
      <c r="E1047857" s="38"/>
    </row>
    <row r="1047858" spans="3:5" s="44" customFormat="1" ht="14.5" hidden="1" x14ac:dyDescent="0.35">
      <c r="C1047858" s="32"/>
      <c r="D1047858" s="43"/>
      <c r="E1047858" s="38"/>
    </row>
    <row r="1047859" spans="3:5" s="44" customFormat="1" ht="14.5" hidden="1" x14ac:dyDescent="0.35">
      <c r="C1047859" s="32"/>
      <c r="D1047859" s="43"/>
      <c r="E1047859" s="38"/>
    </row>
    <row r="1047860" spans="3:5" s="44" customFormat="1" ht="14.5" hidden="1" x14ac:dyDescent="0.35">
      <c r="C1047860" s="32"/>
      <c r="D1047860" s="43"/>
      <c r="E1047860" s="38"/>
    </row>
    <row r="1047861" spans="3:5" s="44" customFormat="1" ht="14.5" hidden="1" x14ac:dyDescent="0.35">
      <c r="C1047861" s="32"/>
      <c r="D1047861" s="43"/>
      <c r="E1047861" s="38"/>
    </row>
    <row r="1047862" spans="3:5" s="44" customFormat="1" ht="14.5" hidden="1" x14ac:dyDescent="0.35">
      <c r="C1047862" s="32"/>
      <c r="D1047862" s="43"/>
      <c r="E1047862" s="38"/>
    </row>
    <row r="1047863" spans="3:5" s="44" customFormat="1" ht="14.5" hidden="1" x14ac:dyDescent="0.35">
      <c r="C1047863" s="32"/>
      <c r="D1047863" s="43"/>
      <c r="E1047863" s="38"/>
    </row>
    <row r="1047864" spans="3:5" s="44" customFormat="1" ht="14.5" hidden="1" x14ac:dyDescent="0.35">
      <c r="C1047864" s="32"/>
      <c r="D1047864" s="43"/>
      <c r="E1047864" s="38"/>
    </row>
    <row r="1047865" spans="3:5" s="44" customFormat="1" ht="14.5" hidden="1" x14ac:dyDescent="0.35">
      <c r="C1047865" s="32"/>
      <c r="D1047865" s="43"/>
      <c r="E1047865" s="38"/>
    </row>
    <row r="1047866" spans="3:5" s="44" customFormat="1" ht="14.5" hidden="1" x14ac:dyDescent="0.35">
      <c r="C1047866" s="32"/>
      <c r="D1047866" s="43"/>
      <c r="E1047866" s="38"/>
    </row>
    <row r="1047867" spans="3:5" s="44" customFormat="1" ht="14.5" hidden="1" x14ac:dyDescent="0.35">
      <c r="C1047867" s="32"/>
      <c r="D1047867" s="43"/>
      <c r="E1047867" s="38"/>
    </row>
    <row r="1047868" spans="3:5" s="44" customFormat="1" ht="14.5" hidden="1" x14ac:dyDescent="0.35">
      <c r="C1047868" s="32"/>
      <c r="D1047868" s="43"/>
      <c r="E1047868" s="38"/>
    </row>
    <row r="1047869" spans="3:5" s="44" customFormat="1" ht="14.5" hidden="1" x14ac:dyDescent="0.35">
      <c r="C1047869" s="32"/>
      <c r="D1047869" s="43"/>
      <c r="E1047869" s="38"/>
    </row>
    <row r="1047870" spans="3:5" s="44" customFormat="1" ht="14.5" hidden="1" x14ac:dyDescent="0.35">
      <c r="C1047870" s="32"/>
      <c r="D1047870" s="43"/>
      <c r="E1047870" s="38"/>
    </row>
    <row r="1047871" spans="3:5" s="44" customFormat="1" ht="14.5" hidden="1" x14ac:dyDescent="0.35">
      <c r="C1047871" s="32"/>
      <c r="D1047871" s="43"/>
      <c r="E1047871" s="38"/>
    </row>
    <row r="1047872" spans="3:5" s="44" customFormat="1" ht="14.5" hidden="1" x14ac:dyDescent="0.35">
      <c r="C1047872" s="32"/>
      <c r="D1047872" s="43"/>
      <c r="E1047872" s="38"/>
    </row>
    <row r="1047873" spans="3:5" s="44" customFormat="1" ht="14.5" hidden="1" x14ac:dyDescent="0.35">
      <c r="C1047873" s="32"/>
      <c r="D1047873" s="43"/>
      <c r="E1047873" s="38"/>
    </row>
    <row r="1047874" spans="3:5" s="44" customFormat="1" ht="14.5" hidden="1" x14ac:dyDescent="0.35">
      <c r="C1047874" s="32"/>
      <c r="D1047874" s="43"/>
      <c r="E1047874" s="38"/>
    </row>
    <row r="1047875" spans="3:5" s="44" customFormat="1" ht="14.5" hidden="1" x14ac:dyDescent="0.35">
      <c r="C1047875" s="32"/>
      <c r="D1047875" s="43"/>
      <c r="E1047875" s="38"/>
    </row>
    <row r="1047876" spans="3:5" s="44" customFormat="1" ht="14.5" hidden="1" x14ac:dyDescent="0.35">
      <c r="C1047876" s="32"/>
      <c r="D1047876" s="43"/>
      <c r="E1047876" s="38"/>
    </row>
    <row r="1047877" spans="3:5" s="44" customFormat="1" ht="14.5" hidden="1" x14ac:dyDescent="0.35">
      <c r="C1047877" s="32"/>
      <c r="D1047877" s="43"/>
      <c r="E1047877" s="38"/>
    </row>
    <row r="1047878" spans="3:5" s="44" customFormat="1" ht="14.5" hidden="1" x14ac:dyDescent="0.35">
      <c r="C1047878" s="32"/>
      <c r="D1047878" s="43"/>
      <c r="E1047878" s="38"/>
    </row>
    <row r="1047879" spans="3:5" s="44" customFormat="1" ht="14.5" hidden="1" x14ac:dyDescent="0.35">
      <c r="C1047879" s="32"/>
      <c r="D1047879" s="43"/>
      <c r="E1047879" s="38"/>
    </row>
    <row r="1047880" spans="3:5" s="44" customFormat="1" ht="14.5" hidden="1" x14ac:dyDescent="0.35">
      <c r="C1047880" s="32"/>
      <c r="D1047880" s="43"/>
      <c r="E1047880" s="38"/>
    </row>
    <row r="1047881" spans="3:5" s="44" customFormat="1" ht="14.5" hidden="1" x14ac:dyDescent="0.35">
      <c r="C1047881" s="32"/>
      <c r="D1047881" s="43"/>
      <c r="E1047881" s="38"/>
    </row>
    <row r="1047882" spans="3:5" s="44" customFormat="1" ht="14.5" hidden="1" x14ac:dyDescent="0.35">
      <c r="C1047882" s="32"/>
      <c r="D1047882" s="43"/>
      <c r="E1047882" s="38"/>
    </row>
    <row r="1047883" spans="3:5" s="44" customFormat="1" ht="14.5" hidden="1" x14ac:dyDescent="0.35">
      <c r="C1047883" s="32"/>
      <c r="D1047883" s="43"/>
      <c r="E1047883" s="38"/>
    </row>
    <row r="1047884" spans="3:5" s="44" customFormat="1" ht="14.5" hidden="1" x14ac:dyDescent="0.35">
      <c r="C1047884" s="32"/>
      <c r="D1047884" s="43"/>
      <c r="E1047884" s="38"/>
    </row>
    <row r="1047885" spans="3:5" s="44" customFormat="1" ht="14.5" hidden="1" x14ac:dyDescent="0.35">
      <c r="C1047885" s="32"/>
      <c r="D1047885" s="43"/>
      <c r="E1047885" s="38"/>
    </row>
    <row r="1047886" spans="3:5" s="44" customFormat="1" ht="14.5" hidden="1" x14ac:dyDescent="0.35">
      <c r="C1047886" s="32"/>
      <c r="D1047886" s="43"/>
      <c r="E1047886" s="38"/>
    </row>
    <row r="1047887" spans="3:5" s="44" customFormat="1" ht="14.5" hidden="1" x14ac:dyDescent="0.35">
      <c r="C1047887" s="32"/>
      <c r="D1047887" s="43"/>
      <c r="E1047887" s="38"/>
    </row>
    <row r="1047888" spans="3:5" s="44" customFormat="1" ht="14.5" hidden="1" x14ac:dyDescent="0.35">
      <c r="C1047888" s="32"/>
      <c r="D1047888" s="43"/>
      <c r="E1047888" s="38"/>
    </row>
    <row r="1047889" spans="3:5" s="44" customFormat="1" ht="14.5" hidden="1" x14ac:dyDescent="0.35">
      <c r="C1047889" s="32"/>
      <c r="D1047889" s="43"/>
      <c r="E1047889" s="38"/>
    </row>
    <row r="1047890" spans="3:5" s="44" customFormat="1" ht="14.5" hidden="1" x14ac:dyDescent="0.35">
      <c r="C1047890" s="32"/>
      <c r="D1047890" s="43"/>
      <c r="E1047890" s="38"/>
    </row>
    <row r="1047891" spans="3:5" s="44" customFormat="1" ht="14.5" hidden="1" x14ac:dyDescent="0.35">
      <c r="C1047891" s="32"/>
      <c r="D1047891" s="43"/>
      <c r="E1047891" s="38"/>
    </row>
    <row r="1047892" spans="3:5" s="44" customFormat="1" ht="14.5" hidden="1" x14ac:dyDescent="0.35">
      <c r="C1047892" s="32"/>
      <c r="D1047892" s="43"/>
      <c r="E1047892" s="38"/>
    </row>
    <row r="1047893" spans="3:5" s="44" customFormat="1" ht="14.5" hidden="1" x14ac:dyDescent="0.35">
      <c r="C1047893" s="32"/>
      <c r="D1047893" s="43"/>
      <c r="E1047893" s="38"/>
    </row>
    <row r="1047894" spans="3:5" s="44" customFormat="1" ht="14.5" hidden="1" x14ac:dyDescent="0.35">
      <c r="C1047894" s="32"/>
      <c r="D1047894" s="43"/>
      <c r="E1047894" s="38"/>
    </row>
    <row r="1047895" spans="3:5" s="44" customFormat="1" ht="14.5" hidden="1" x14ac:dyDescent="0.35">
      <c r="C1047895" s="32"/>
      <c r="D1047895" s="43"/>
      <c r="E1047895" s="38"/>
    </row>
    <row r="1047896" spans="3:5" s="44" customFormat="1" ht="14.5" hidden="1" x14ac:dyDescent="0.35">
      <c r="C1047896" s="32"/>
      <c r="D1047896" s="43"/>
      <c r="E1047896" s="38"/>
    </row>
    <row r="1047897" spans="3:5" s="44" customFormat="1" ht="14.5" hidden="1" x14ac:dyDescent="0.35">
      <c r="C1047897" s="32"/>
      <c r="D1047897" s="43"/>
      <c r="E1047897" s="38"/>
    </row>
    <row r="1047898" spans="3:5" s="44" customFormat="1" ht="14.5" hidden="1" x14ac:dyDescent="0.35">
      <c r="C1047898" s="32"/>
      <c r="D1047898" s="43"/>
      <c r="E1047898" s="38"/>
    </row>
    <row r="1047899" spans="3:5" s="44" customFormat="1" ht="14.5" hidden="1" x14ac:dyDescent="0.35">
      <c r="C1047899" s="32"/>
      <c r="D1047899" s="43"/>
      <c r="E1047899" s="38"/>
    </row>
    <row r="1047900" spans="3:5" s="44" customFormat="1" ht="14.5" hidden="1" x14ac:dyDescent="0.35">
      <c r="C1047900" s="32"/>
      <c r="D1047900" s="43"/>
      <c r="E1047900" s="38"/>
    </row>
    <row r="1047901" spans="3:5" s="44" customFormat="1" ht="14.5" hidden="1" x14ac:dyDescent="0.35">
      <c r="C1047901" s="32"/>
      <c r="D1047901" s="43"/>
      <c r="E1047901" s="38"/>
    </row>
    <row r="1047902" spans="3:5" s="44" customFormat="1" ht="14.5" hidden="1" x14ac:dyDescent="0.35">
      <c r="C1047902" s="32"/>
      <c r="D1047902" s="43"/>
      <c r="E1047902" s="38"/>
    </row>
    <row r="1047903" spans="3:5" s="44" customFormat="1" ht="14.5" hidden="1" x14ac:dyDescent="0.35">
      <c r="C1047903" s="32"/>
      <c r="D1047903" s="43"/>
      <c r="E1047903" s="38"/>
    </row>
    <row r="1047904" spans="3:5" s="44" customFormat="1" ht="14.5" hidden="1" x14ac:dyDescent="0.35">
      <c r="C1047904" s="32"/>
      <c r="D1047904" s="43"/>
      <c r="E1047904" s="38"/>
    </row>
    <row r="1047905" spans="3:5" s="44" customFormat="1" ht="14.5" hidden="1" x14ac:dyDescent="0.35">
      <c r="C1047905" s="32"/>
      <c r="D1047905" s="43"/>
      <c r="E1047905" s="38"/>
    </row>
    <row r="1047906" spans="3:5" s="44" customFormat="1" ht="14.5" hidden="1" x14ac:dyDescent="0.35">
      <c r="C1047906" s="32"/>
      <c r="D1047906" s="43"/>
      <c r="E1047906" s="38"/>
    </row>
    <row r="1047907" spans="3:5" s="44" customFormat="1" ht="14.5" hidden="1" x14ac:dyDescent="0.35">
      <c r="C1047907" s="32"/>
      <c r="D1047907" s="43"/>
      <c r="E1047907" s="38"/>
    </row>
    <row r="1047908" spans="3:5" s="44" customFormat="1" ht="14.5" hidden="1" x14ac:dyDescent="0.35">
      <c r="C1047908" s="32"/>
      <c r="D1047908" s="43"/>
      <c r="E1047908" s="38"/>
    </row>
    <row r="1047909" spans="3:5" s="44" customFormat="1" ht="14.5" hidden="1" x14ac:dyDescent="0.35">
      <c r="C1047909" s="32"/>
      <c r="D1047909" s="43"/>
      <c r="E1047909" s="38"/>
    </row>
    <row r="1047910" spans="3:5" s="44" customFormat="1" ht="14.5" hidden="1" x14ac:dyDescent="0.35">
      <c r="C1047910" s="32"/>
      <c r="D1047910" s="43"/>
      <c r="E1047910" s="38"/>
    </row>
    <row r="1047911" spans="3:5" s="44" customFormat="1" ht="14.5" hidden="1" x14ac:dyDescent="0.35">
      <c r="C1047911" s="32"/>
      <c r="D1047911" s="43"/>
      <c r="E1047911" s="38"/>
    </row>
    <row r="1047912" spans="3:5" s="44" customFormat="1" ht="14.5" hidden="1" x14ac:dyDescent="0.35">
      <c r="C1047912" s="32"/>
      <c r="D1047912" s="43"/>
      <c r="E1047912" s="38"/>
    </row>
    <row r="1047913" spans="3:5" s="44" customFormat="1" ht="14.5" hidden="1" x14ac:dyDescent="0.35">
      <c r="C1047913" s="32"/>
      <c r="D1047913" s="43"/>
      <c r="E1047913" s="38"/>
    </row>
    <row r="1047914" spans="3:5" s="44" customFormat="1" ht="14.5" hidden="1" x14ac:dyDescent="0.35">
      <c r="C1047914" s="32"/>
      <c r="D1047914" s="43"/>
      <c r="E1047914" s="38"/>
    </row>
    <row r="1047915" spans="3:5" s="44" customFormat="1" ht="14.5" hidden="1" x14ac:dyDescent="0.35">
      <c r="C1047915" s="32"/>
      <c r="D1047915" s="43"/>
      <c r="E1047915" s="38"/>
    </row>
    <row r="1047916" spans="3:5" s="44" customFormat="1" ht="14.5" hidden="1" x14ac:dyDescent="0.35">
      <c r="C1047916" s="32"/>
      <c r="D1047916" s="43"/>
      <c r="E1047916" s="38"/>
    </row>
    <row r="1047917" spans="3:5" s="44" customFormat="1" ht="14.5" hidden="1" x14ac:dyDescent="0.35">
      <c r="C1047917" s="32"/>
      <c r="D1047917" s="43"/>
      <c r="E1047917" s="38"/>
    </row>
    <row r="1047918" spans="3:5" s="44" customFormat="1" ht="14.5" hidden="1" x14ac:dyDescent="0.35">
      <c r="C1047918" s="32"/>
      <c r="D1047918" s="43"/>
      <c r="E1047918" s="38"/>
    </row>
    <row r="1047919" spans="3:5" s="44" customFormat="1" ht="14.5" hidden="1" x14ac:dyDescent="0.35">
      <c r="C1047919" s="32"/>
      <c r="D1047919" s="43"/>
      <c r="E1047919" s="38"/>
    </row>
    <row r="1047920" spans="3:5" s="44" customFormat="1" ht="14.5" hidden="1" x14ac:dyDescent="0.35">
      <c r="C1047920" s="32"/>
      <c r="D1047920" s="43"/>
      <c r="E1047920" s="38"/>
    </row>
    <row r="1047921" spans="3:5" s="44" customFormat="1" ht="14.5" hidden="1" x14ac:dyDescent="0.35">
      <c r="C1047921" s="32"/>
      <c r="D1047921" s="43"/>
      <c r="E1047921" s="38"/>
    </row>
    <row r="1047922" spans="3:5" s="44" customFormat="1" ht="14.5" hidden="1" x14ac:dyDescent="0.35">
      <c r="C1047922" s="32"/>
      <c r="D1047922" s="43"/>
      <c r="E1047922" s="38"/>
    </row>
    <row r="1047923" spans="3:5" s="44" customFormat="1" ht="14.5" hidden="1" x14ac:dyDescent="0.35">
      <c r="C1047923" s="32"/>
      <c r="D1047923" s="43"/>
      <c r="E1047923" s="38"/>
    </row>
    <row r="1047924" spans="3:5" s="44" customFormat="1" ht="14.5" hidden="1" x14ac:dyDescent="0.35">
      <c r="C1047924" s="32"/>
      <c r="D1047924" s="43"/>
      <c r="E1047924" s="38"/>
    </row>
    <row r="1047925" spans="3:5" s="44" customFormat="1" ht="14.5" hidden="1" x14ac:dyDescent="0.35">
      <c r="C1047925" s="32"/>
      <c r="D1047925" s="43"/>
      <c r="E1047925" s="38"/>
    </row>
    <row r="1047926" spans="3:5" s="44" customFormat="1" ht="14.5" hidden="1" x14ac:dyDescent="0.35">
      <c r="C1047926" s="32"/>
      <c r="D1047926" s="43"/>
      <c r="E1047926" s="38"/>
    </row>
    <row r="1047927" spans="3:5" s="44" customFormat="1" ht="14.5" hidden="1" x14ac:dyDescent="0.35">
      <c r="C1047927" s="32"/>
      <c r="D1047927" s="43"/>
      <c r="E1047927" s="38"/>
    </row>
    <row r="1047928" spans="3:5" s="44" customFormat="1" ht="14.5" hidden="1" x14ac:dyDescent="0.35">
      <c r="C1047928" s="32"/>
      <c r="D1047928" s="43"/>
      <c r="E1047928" s="38"/>
    </row>
    <row r="1047929" spans="3:5" s="44" customFormat="1" ht="14.5" hidden="1" x14ac:dyDescent="0.35">
      <c r="C1047929" s="32"/>
      <c r="D1047929" s="43"/>
      <c r="E1047929" s="38"/>
    </row>
    <row r="1047930" spans="3:5" s="44" customFormat="1" ht="14.5" hidden="1" x14ac:dyDescent="0.35">
      <c r="C1047930" s="32"/>
      <c r="D1047930" s="43"/>
      <c r="E1047930" s="38"/>
    </row>
    <row r="1047931" spans="3:5" s="44" customFormat="1" ht="14.5" hidden="1" x14ac:dyDescent="0.35">
      <c r="C1047931" s="32"/>
      <c r="D1047931" s="43"/>
      <c r="E1047931" s="38"/>
    </row>
    <row r="1047932" spans="3:5" s="44" customFormat="1" ht="14.5" hidden="1" x14ac:dyDescent="0.35">
      <c r="C1047932" s="32"/>
      <c r="D1047932" s="43"/>
      <c r="E1047932" s="38"/>
    </row>
    <row r="1047933" spans="3:5" s="44" customFormat="1" ht="14.5" hidden="1" x14ac:dyDescent="0.35">
      <c r="C1047933" s="32"/>
      <c r="D1047933" s="43"/>
      <c r="E1047933" s="38"/>
    </row>
    <row r="1047934" spans="3:5" s="44" customFormat="1" ht="14.5" hidden="1" x14ac:dyDescent="0.35">
      <c r="C1047934" s="32"/>
      <c r="D1047934" s="43"/>
      <c r="E1047934" s="38"/>
    </row>
    <row r="1047935" spans="3:5" s="44" customFormat="1" ht="14.5" hidden="1" x14ac:dyDescent="0.35">
      <c r="C1047935" s="32"/>
      <c r="D1047935" s="43"/>
      <c r="E1047935" s="38"/>
    </row>
    <row r="1047936" spans="3:5" s="44" customFormat="1" ht="14.5" hidden="1" x14ac:dyDescent="0.35">
      <c r="C1047936" s="32"/>
      <c r="D1047936" s="43"/>
      <c r="E1047936" s="38"/>
    </row>
    <row r="1047937" spans="3:5" s="44" customFormat="1" ht="14.5" hidden="1" x14ac:dyDescent="0.35">
      <c r="C1047937" s="32"/>
      <c r="D1047937" s="43"/>
      <c r="E1047937" s="38"/>
    </row>
    <row r="1047938" spans="3:5" s="44" customFormat="1" ht="14.5" hidden="1" x14ac:dyDescent="0.35">
      <c r="C1047938" s="32"/>
      <c r="D1047938" s="43"/>
      <c r="E1047938" s="38"/>
    </row>
    <row r="1047939" spans="3:5" s="44" customFormat="1" ht="14.5" hidden="1" x14ac:dyDescent="0.35">
      <c r="C1047939" s="32"/>
      <c r="D1047939" s="43"/>
      <c r="E1047939" s="38"/>
    </row>
    <row r="1047940" spans="3:5" s="44" customFormat="1" ht="14.5" hidden="1" x14ac:dyDescent="0.35">
      <c r="C1047940" s="32"/>
      <c r="D1047940" s="43"/>
      <c r="E1047940" s="38"/>
    </row>
    <row r="1047941" spans="3:5" s="44" customFormat="1" ht="14.5" hidden="1" x14ac:dyDescent="0.35">
      <c r="C1047941" s="32"/>
      <c r="D1047941" s="43"/>
      <c r="E1047941" s="38"/>
    </row>
    <row r="1047942" spans="3:5" s="44" customFormat="1" ht="14.5" hidden="1" x14ac:dyDescent="0.35">
      <c r="C1047942" s="32"/>
      <c r="D1047942" s="43"/>
      <c r="E1047942" s="38"/>
    </row>
    <row r="1047943" spans="3:5" s="44" customFormat="1" ht="14.5" hidden="1" x14ac:dyDescent="0.35">
      <c r="C1047943" s="32"/>
      <c r="D1047943" s="43"/>
      <c r="E1047943" s="38"/>
    </row>
    <row r="1047944" spans="3:5" s="44" customFormat="1" ht="14.5" hidden="1" x14ac:dyDescent="0.35">
      <c r="C1047944" s="32"/>
      <c r="D1047944" s="43"/>
      <c r="E1047944" s="38"/>
    </row>
    <row r="1047945" spans="3:5" s="44" customFormat="1" ht="14.5" hidden="1" x14ac:dyDescent="0.35">
      <c r="C1047945" s="32"/>
      <c r="D1047945" s="43"/>
      <c r="E1047945" s="38"/>
    </row>
    <row r="1047946" spans="3:5" s="44" customFormat="1" ht="14.5" hidden="1" x14ac:dyDescent="0.35">
      <c r="C1047946" s="32"/>
      <c r="D1047946" s="43"/>
      <c r="E1047946" s="38"/>
    </row>
    <row r="1047947" spans="3:5" s="44" customFormat="1" ht="14.5" hidden="1" x14ac:dyDescent="0.35">
      <c r="C1047947" s="32"/>
      <c r="D1047947" s="43"/>
      <c r="E1047947" s="38"/>
    </row>
    <row r="1047948" spans="3:5" s="44" customFormat="1" ht="14.5" hidden="1" x14ac:dyDescent="0.35">
      <c r="C1047948" s="32"/>
      <c r="D1047948" s="43"/>
      <c r="E1047948" s="38"/>
    </row>
    <row r="1047949" spans="3:5" s="44" customFormat="1" ht="14.5" hidden="1" x14ac:dyDescent="0.35">
      <c r="C1047949" s="32"/>
      <c r="D1047949" s="43"/>
      <c r="E1047949" s="38"/>
    </row>
    <row r="1047950" spans="3:5" s="44" customFormat="1" ht="14.5" hidden="1" x14ac:dyDescent="0.35">
      <c r="C1047950" s="32"/>
      <c r="D1047950" s="43"/>
      <c r="E1047950" s="38"/>
    </row>
    <row r="1047951" spans="3:5" s="44" customFormat="1" ht="14.5" hidden="1" x14ac:dyDescent="0.35">
      <c r="C1047951" s="32"/>
      <c r="D1047951" s="43"/>
      <c r="E1047951" s="38"/>
    </row>
    <row r="1047952" spans="3:5" s="44" customFormat="1" ht="14.5" hidden="1" x14ac:dyDescent="0.35">
      <c r="C1047952" s="32"/>
      <c r="D1047952" s="43"/>
      <c r="E1047952" s="38"/>
    </row>
    <row r="1047953" spans="3:5" s="44" customFormat="1" ht="14.5" hidden="1" x14ac:dyDescent="0.35">
      <c r="C1047953" s="32"/>
      <c r="D1047953" s="43"/>
      <c r="E1047953" s="38"/>
    </row>
    <row r="1047954" spans="3:5" s="44" customFormat="1" ht="14.5" hidden="1" x14ac:dyDescent="0.35">
      <c r="C1047954" s="32"/>
      <c r="D1047954" s="43"/>
      <c r="E1047954" s="38"/>
    </row>
    <row r="1047955" spans="3:5" s="44" customFormat="1" ht="14.5" hidden="1" x14ac:dyDescent="0.35">
      <c r="C1047955" s="32"/>
      <c r="D1047955" s="43"/>
      <c r="E1047955" s="38"/>
    </row>
    <row r="1047956" spans="3:5" s="44" customFormat="1" ht="14.5" hidden="1" x14ac:dyDescent="0.35">
      <c r="C1047956" s="32"/>
      <c r="D1047956" s="43"/>
      <c r="E1047956" s="38"/>
    </row>
    <row r="1047957" spans="3:5" s="44" customFormat="1" ht="14.5" hidden="1" x14ac:dyDescent="0.35">
      <c r="C1047957" s="32"/>
      <c r="D1047957" s="43"/>
      <c r="E1047957" s="38"/>
    </row>
    <row r="1047958" spans="3:5" s="44" customFormat="1" ht="14.5" hidden="1" x14ac:dyDescent="0.35">
      <c r="C1047958" s="32"/>
      <c r="D1047958" s="43"/>
      <c r="E1047958" s="38"/>
    </row>
    <row r="1047959" spans="3:5" s="44" customFormat="1" ht="14.5" hidden="1" x14ac:dyDescent="0.35">
      <c r="C1047959" s="32"/>
      <c r="D1047959" s="43"/>
      <c r="E1047959" s="38"/>
    </row>
    <row r="1047960" spans="3:5" s="44" customFormat="1" ht="14.5" hidden="1" x14ac:dyDescent="0.35">
      <c r="C1047960" s="32"/>
      <c r="D1047960" s="43"/>
      <c r="E1047960" s="38"/>
    </row>
    <row r="1047961" spans="3:5" s="44" customFormat="1" ht="14.5" hidden="1" x14ac:dyDescent="0.35">
      <c r="C1047961" s="32"/>
      <c r="D1047961" s="43"/>
      <c r="E1047961" s="38"/>
    </row>
    <row r="1047962" spans="3:5" s="44" customFormat="1" ht="14.5" hidden="1" x14ac:dyDescent="0.35">
      <c r="C1047962" s="32"/>
      <c r="D1047962" s="43"/>
      <c r="E1047962" s="38"/>
    </row>
    <row r="1047963" spans="3:5" s="44" customFormat="1" ht="14.5" hidden="1" x14ac:dyDescent="0.35">
      <c r="C1047963" s="32"/>
      <c r="D1047963" s="43"/>
      <c r="E1047963" s="38"/>
    </row>
    <row r="1047964" spans="3:5" s="44" customFormat="1" ht="14.5" hidden="1" x14ac:dyDescent="0.35">
      <c r="C1047964" s="32"/>
      <c r="D1047964" s="43"/>
      <c r="E1047964" s="38"/>
    </row>
    <row r="1047965" spans="3:5" s="44" customFormat="1" ht="14.5" hidden="1" x14ac:dyDescent="0.35">
      <c r="C1047965" s="32"/>
      <c r="D1047965" s="43"/>
      <c r="E1047965" s="38"/>
    </row>
    <row r="1047966" spans="3:5" s="44" customFormat="1" ht="14.5" hidden="1" x14ac:dyDescent="0.35">
      <c r="C1047966" s="32"/>
      <c r="D1047966" s="43"/>
      <c r="E1047966" s="38"/>
    </row>
    <row r="1047967" spans="3:5" s="44" customFormat="1" ht="14.5" hidden="1" x14ac:dyDescent="0.35">
      <c r="C1047967" s="32"/>
      <c r="D1047967" s="43"/>
      <c r="E1047967" s="38"/>
    </row>
    <row r="1047968" spans="3:5" s="44" customFormat="1" ht="14.5" hidden="1" x14ac:dyDescent="0.35">
      <c r="C1047968" s="32"/>
      <c r="D1047968" s="43"/>
      <c r="E1047968" s="38"/>
    </row>
    <row r="1047969" spans="3:5" s="44" customFormat="1" ht="14.5" hidden="1" x14ac:dyDescent="0.35">
      <c r="C1047969" s="32"/>
      <c r="D1047969" s="43"/>
      <c r="E1047969" s="38"/>
    </row>
    <row r="1047970" spans="3:5" s="44" customFormat="1" ht="14.5" hidden="1" x14ac:dyDescent="0.35">
      <c r="C1047970" s="32"/>
      <c r="D1047970" s="43"/>
      <c r="E1047970" s="38"/>
    </row>
    <row r="1047971" spans="3:5" s="44" customFormat="1" ht="14.5" hidden="1" x14ac:dyDescent="0.35">
      <c r="C1047971" s="32"/>
      <c r="D1047971" s="43"/>
      <c r="E1047971" s="38"/>
    </row>
    <row r="1047972" spans="3:5" s="44" customFormat="1" ht="14.5" hidden="1" x14ac:dyDescent="0.35">
      <c r="C1047972" s="32"/>
      <c r="D1047972" s="43"/>
      <c r="E1047972" s="38"/>
    </row>
    <row r="1047973" spans="3:5" s="44" customFormat="1" ht="14.5" hidden="1" x14ac:dyDescent="0.35">
      <c r="C1047973" s="32"/>
      <c r="D1047973" s="43"/>
      <c r="E1047973" s="38"/>
    </row>
    <row r="1047974" spans="3:5" s="44" customFormat="1" ht="14.5" hidden="1" x14ac:dyDescent="0.35">
      <c r="C1047974" s="32"/>
      <c r="D1047974" s="43"/>
      <c r="E1047974" s="38"/>
    </row>
    <row r="1047975" spans="3:5" s="44" customFormat="1" ht="14.5" hidden="1" x14ac:dyDescent="0.35">
      <c r="C1047975" s="32"/>
      <c r="D1047975" s="43"/>
      <c r="E1047975" s="38"/>
    </row>
    <row r="1047976" spans="3:5" s="44" customFormat="1" ht="14.5" hidden="1" x14ac:dyDescent="0.35">
      <c r="C1047976" s="32"/>
      <c r="D1047976" s="43"/>
      <c r="E1047976" s="38"/>
    </row>
    <row r="1047977" spans="3:5" s="44" customFormat="1" ht="14.5" hidden="1" x14ac:dyDescent="0.35">
      <c r="C1047977" s="32"/>
      <c r="D1047977" s="43"/>
      <c r="E1047977" s="38"/>
    </row>
    <row r="1047978" spans="3:5" s="44" customFormat="1" ht="14.5" hidden="1" x14ac:dyDescent="0.35">
      <c r="C1047978" s="32"/>
      <c r="D1047978" s="43"/>
      <c r="E1047978" s="38"/>
    </row>
    <row r="1047979" spans="3:5" s="44" customFormat="1" ht="14.5" hidden="1" x14ac:dyDescent="0.35">
      <c r="C1047979" s="32"/>
      <c r="D1047979" s="43"/>
      <c r="E1047979" s="38"/>
    </row>
    <row r="1047980" spans="3:5" s="44" customFormat="1" ht="14.5" hidden="1" x14ac:dyDescent="0.35">
      <c r="C1047980" s="32"/>
      <c r="D1047980" s="43"/>
      <c r="E1047980" s="38"/>
    </row>
    <row r="1047981" spans="3:5" s="44" customFormat="1" ht="14.5" hidden="1" x14ac:dyDescent="0.35">
      <c r="C1047981" s="32"/>
      <c r="D1047981" s="43"/>
      <c r="E1047981" s="38"/>
    </row>
    <row r="1047982" spans="3:5" s="44" customFormat="1" ht="14.5" hidden="1" x14ac:dyDescent="0.35">
      <c r="C1047982" s="32"/>
      <c r="D1047982" s="43"/>
      <c r="E1047982" s="38"/>
    </row>
    <row r="1047983" spans="3:5" s="44" customFormat="1" ht="14.5" hidden="1" x14ac:dyDescent="0.35">
      <c r="C1047983" s="32"/>
      <c r="D1047983" s="43"/>
      <c r="E1047983" s="38"/>
    </row>
    <row r="1047984" spans="3:5" s="44" customFormat="1" ht="14.5" hidden="1" x14ac:dyDescent="0.35">
      <c r="C1047984" s="32"/>
      <c r="D1047984" s="43"/>
      <c r="E1047984" s="38"/>
    </row>
    <row r="1047985" spans="3:5" s="44" customFormat="1" ht="14.5" hidden="1" x14ac:dyDescent="0.35">
      <c r="C1047985" s="32"/>
      <c r="D1047985" s="43"/>
      <c r="E1047985" s="38"/>
    </row>
    <row r="1047986" spans="3:5" s="44" customFormat="1" ht="14.5" hidden="1" x14ac:dyDescent="0.35">
      <c r="C1047986" s="32"/>
      <c r="D1047986" s="43"/>
      <c r="E1047986" s="38"/>
    </row>
    <row r="1047987" spans="3:5" s="44" customFormat="1" ht="14.5" hidden="1" x14ac:dyDescent="0.35">
      <c r="C1047987" s="32"/>
      <c r="D1047987" s="43"/>
      <c r="E1047987" s="38"/>
    </row>
    <row r="1047988" spans="3:5" s="44" customFormat="1" ht="14.5" hidden="1" x14ac:dyDescent="0.35">
      <c r="C1047988" s="32"/>
      <c r="D1047988" s="43"/>
      <c r="E1047988" s="38"/>
    </row>
    <row r="1047989" spans="3:5" s="44" customFormat="1" ht="14.5" hidden="1" x14ac:dyDescent="0.35">
      <c r="C1047989" s="32"/>
      <c r="D1047989" s="43"/>
      <c r="E1047989" s="38"/>
    </row>
    <row r="1047990" spans="3:5" s="44" customFormat="1" ht="14.5" hidden="1" x14ac:dyDescent="0.35">
      <c r="C1047990" s="32"/>
      <c r="D1047990" s="43"/>
      <c r="E1047990" s="38"/>
    </row>
    <row r="1047991" spans="3:5" s="44" customFormat="1" ht="14.5" hidden="1" x14ac:dyDescent="0.35">
      <c r="C1047991" s="32"/>
      <c r="D1047991" s="43"/>
      <c r="E1047991" s="38"/>
    </row>
    <row r="1047992" spans="3:5" s="44" customFormat="1" ht="14.5" hidden="1" x14ac:dyDescent="0.35">
      <c r="C1047992" s="32"/>
      <c r="D1047992" s="43"/>
      <c r="E1047992" s="38"/>
    </row>
    <row r="1047993" spans="3:5" s="44" customFormat="1" ht="14.5" hidden="1" x14ac:dyDescent="0.35">
      <c r="C1047993" s="32"/>
      <c r="D1047993" s="43"/>
      <c r="E1047993" s="38"/>
    </row>
    <row r="1047994" spans="3:5" s="44" customFormat="1" ht="14.5" hidden="1" x14ac:dyDescent="0.35">
      <c r="C1047994" s="32"/>
      <c r="D1047994" s="43"/>
      <c r="E1047994" s="38"/>
    </row>
    <row r="1047995" spans="3:5" s="44" customFormat="1" ht="14.5" hidden="1" x14ac:dyDescent="0.35">
      <c r="C1047995" s="32"/>
      <c r="D1047995" s="43"/>
      <c r="E1047995" s="38"/>
    </row>
    <row r="1047996" spans="3:5" s="44" customFormat="1" ht="14.5" hidden="1" x14ac:dyDescent="0.35">
      <c r="C1047996" s="32"/>
      <c r="D1047996" s="43"/>
      <c r="E1047996" s="38"/>
    </row>
    <row r="1047997" spans="3:5" s="44" customFormat="1" ht="14.5" hidden="1" x14ac:dyDescent="0.35">
      <c r="C1047997" s="32"/>
      <c r="D1047997" s="43"/>
      <c r="E1047997" s="38"/>
    </row>
    <row r="1047998" spans="3:5" s="44" customFormat="1" ht="14.5" hidden="1" x14ac:dyDescent="0.35">
      <c r="C1047998" s="32"/>
      <c r="D1047998" s="43"/>
      <c r="E1047998" s="38"/>
    </row>
    <row r="1047999" spans="3:5" s="44" customFormat="1" ht="14.5" hidden="1" x14ac:dyDescent="0.35">
      <c r="C1047999" s="32"/>
      <c r="D1047999" s="43"/>
      <c r="E1047999" s="38"/>
    </row>
    <row r="1048000" spans="3:5" s="44" customFormat="1" ht="14.5" hidden="1" x14ac:dyDescent="0.35">
      <c r="C1048000" s="32"/>
      <c r="D1048000" s="43"/>
      <c r="E1048000" s="38"/>
    </row>
    <row r="1048001" spans="3:5" s="44" customFormat="1" ht="14.5" hidden="1" x14ac:dyDescent="0.35">
      <c r="C1048001" s="32"/>
      <c r="D1048001" s="43"/>
      <c r="E1048001" s="38"/>
    </row>
    <row r="1048002" spans="3:5" s="44" customFormat="1" ht="14.5" hidden="1" x14ac:dyDescent="0.35">
      <c r="C1048002" s="32"/>
      <c r="D1048002" s="43"/>
      <c r="E1048002" s="38"/>
    </row>
    <row r="1048003" spans="3:5" s="44" customFormat="1" ht="14.5" hidden="1" x14ac:dyDescent="0.35">
      <c r="C1048003" s="32"/>
      <c r="D1048003" s="43"/>
      <c r="E1048003" s="38"/>
    </row>
    <row r="1048004" spans="3:5" s="44" customFormat="1" ht="14.5" hidden="1" x14ac:dyDescent="0.35">
      <c r="C1048004" s="32"/>
      <c r="D1048004" s="43"/>
      <c r="E1048004" s="38"/>
    </row>
    <row r="1048005" spans="3:5" s="44" customFormat="1" ht="14.5" hidden="1" x14ac:dyDescent="0.35">
      <c r="C1048005" s="32"/>
      <c r="D1048005" s="43"/>
      <c r="E1048005" s="38"/>
    </row>
    <row r="1048006" spans="3:5" s="44" customFormat="1" ht="14.5" hidden="1" x14ac:dyDescent="0.35">
      <c r="C1048006" s="32"/>
      <c r="D1048006" s="43"/>
      <c r="E1048006" s="38"/>
    </row>
    <row r="1048007" spans="3:5" s="44" customFormat="1" ht="14.5" hidden="1" x14ac:dyDescent="0.35">
      <c r="C1048007" s="32"/>
      <c r="D1048007" s="43"/>
      <c r="E1048007" s="38"/>
    </row>
    <row r="1048008" spans="3:5" s="44" customFormat="1" ht="14.5" hidden="1" x14ac:dyDescent="0.35">
      <c r="C1048008" s="32"/>
      <c r="D1048008" s="43"/>
      <c r="E1048008" s="38"/>
    </row>
    <row r="1048009" spans="3:5" s="44" customFormat="1" ht="14.5" hidden="1" x14ac:dyDescent="0.35">
      <c r="C1048009" s="32"/>
      <c r="D1048009" s="43"/>
      <c r="E1048009" s="38"/>
    </row>
    <row r="1048010" spans="3:5" s="44" customFormat="1" ht="14.5" hidden="1" x14ac:dyDescent="0.35">
      <c r="C1048010" s="32"/>
      <c r="D1048010" s="43"/>
      <c r="E1048010" s="38"/>
    </row>
    <row r="1048011" spans="3:5" s="44" customFormat="1" ht="14.5" hidden="1" x14ac:dyDescent="0.35">
      <c r="C1048011" s="32"/>
      <c r="D1048011" s="43"/>
      <c r="E1048011" s="38"/>
    </row>
    <row r="1048012" spans="3:5" s="44" customFormat="1" ht="14.5" hidden="1" x14ac:dyDescent="0.35">
      <c r="C1048012" s="32"/>
      <c r="D1048012" s="43"/>
      <c r="E1048012" s="38"/>
    </row>
    <row r="1048013" spans="3:5" s="44" customFormat="1" ht="14.5" hidden="1" x14ac:dyDescent="0.35">
      <c r="C1048013" s="32"/>
      <c r="D1048013" s="43"/>
      <c r="E1048013" s="38"/>
    </row>
    <row r="1048014" spans="3:5" s="44" customFormat="1" ht="14.5" hidden="1" x14ac:dyDescent="0.35">
      <c r="C1048014" s="32"/>
      <c r="D1048014" s="43"/>
      <c r="E1048014" s="38"/>
    </row>
    <row r="1048015" spans="3:5" s="44" customFormat="1" ht="14.5" hidden="1" x14ac:dyDescent="0.35">
      <c r="C1048015" s="32"/>
      <c r="D1048015" s="43"/>
      <c r="E1048015" s="38"/>
    </row>
    <row r="1048016" spans="3:5" s="44" customFormat="1" ht="14.5" hidden="1" x14ac:dyDescent="0.35">
      <c r="C1048016" s="32"/>
      <c r="D1048016" s="43"/>
      <c r="E1048016" s="38"/>
    </row>
    <row r="1048017" spans="3:5" s="44" customFormat="1" ht="14.5" hidden="1" x14ac:dyDescent="0.35">
      <c r="C1048017" s="32"/>
      <c r="D1048017" s="43"/>
      <c r="E1048017" s="38"/>
    </row>
    <row r="1048018" spans="3:5" s="44" customFormat="1" ht="14.5" hidden="1" x14ac:dyDescent="0.35">
      <c r="C1048018" s="32"/>
      <c r="D1048018" s="43"/>
      <c r="E1048018" s="38"/>
    </row>
    <row r="1048019" spans="3:5" s="44" customFormat="1" ht="14.5" hidden="1" x14ac:dyDescent="0.35">
      <c r="C1048019" s="32"/>
      <c r="D1048019" s="43"/>
      <c r="E1048019" s="38"/>
    </row>
    <row r="1048020" spans="3:5" s="44" customFormat="1" ht="14.5" hidden="1" x14ac:dyDescent="0.35">
      <c r="C1048020" s="32"/>
      <c r="D1048020" s="43"/>
      <c r="E1048020" s="38"/>
    </row>
    <row r="1048021" spans="3:5" s="44" customFormat="1" ht="14.5" hidden="1" x14ac:dyDescent="0.35">
      <c r="C1048021" s="32"/>
      <c r="D1048021" s="43"/>
      <c r="E1048021" s="38"/>
    </row>
    <row r="1048022" spans="3:5" s="44" customFormat="1" ht="14.5" hidden="1" x14ac:dyDescent="0.35">
      <c r="C1048022" s="32"/>
      <c r="D1048022" s="43"/>
      <c r="E1048022" s="38"/>
    </row>
    <row r="1048023" spans="3:5" s="44" customFormat="1" ht="14.5" hidden="1" x14ac:dyDescent="0.35">
      <c r="C1048023" s="32"/>
      <c r="D1048023" s="43"/>
      <c r="E1048023" s="38"/>
    </row>
    <row r="1048024" spans="3:5" s="44" customFormat="1" ht="14.5" hidden="1" x14ac:dyDescent="0.35">
      <c r="C1048024" s="32"/>
      <c r="D1048024" s="43"/>
      <c r="E1048024" s="38"/>
    </row>
    <row r="1048025" spans="3:5" s="44" customFormat="1" ht="14.5" hidden="1" x14ac:dyDescent="0.35">
      <c r="C1048025" s="32"/>
      <c r="D1048025" s="43"/>
      <c r="E1048025" s="38"/>
    </row>
    <row r="1048026" spans="3:5" s="44" customFormat="1" ht="14.5" hidden="1" x14ac:dyDescent="0.35">
      <c r="C1048026" s="32"/>
      <c r="D1048026" s="43"/>
      <c r="E1048026" s="38"/>
    </row>
    <row r="1048027" spans="3:5" s="44" customFormat="1" ht="14.5" hidden="1" x14ac:dyDescent="0.35">
      <c r="C1048027" s="32"/>
      <c r="D1048027" s="43"/>
      <c r="E1048027" s="38"/>
    </row>
    <row r="1048028" spans="3:5" s="44" customFormat="1" ht="14.5" hidden="1" x14ac:dyDescent="0.35">
      <c r="C1048028" s="32"/>
      <c r="D1048028" s="43"/>
      <c r="E1048028" s="38"/>
    </row>
    <row r="1048029" spans="3:5" s="44" customFormat="1" ht="14.5" hidden="1" x14ac:dyDescent="0.35">
      <c r="C1048029" s="32"/>
      <c r="D1048029" s="43"/>
      <c r="E1048029" s="38"/>
    </row>
    <row r="1048030" spans="3:5" s="44" customFormat="1" ht="14.5" hidden="1" x14ac:dyDescent="0.35">
      <c r="C1048030" s="32"/>
      <c r="D1048030" s="43"/>
      <c r="E1048030" s="38"/>
    </row>
    <row r="1048031" spans="3:5" s="44" customFormat="1" ht="14.5" hidden="1" x14ac:dyDescent="0.35">
      <c r="C1048031" s="32"/>
      <c r="D1048031" s="43"/>
      <c r="E1048031" s="38"/>
    </row>
    <row r="1048032" spans="3:5" s="44" customFormat="1" ht="14.5" hidden="1" x14ac:dyDescent="0.35">
      <c r="C1048032" s="32"/>
      <c r="D1048032" s="43"/>
      <c r="E1048032" s="38"/>
    </row>
    <row r="1048033" spans="3:5" s="44" customFormat="1" ht="14.5" hidden="1" x14ac:dyDescent="0.35">
      <c r="C1048033" s="32"/>
      <c r="D1048033" s="43"/>
      <c r="E1048033" s="38"/>
    </row>
    <row r="1048034" spans="3:5" s="44" customFormat="1" ht="14.5" hidden="1" x14ac:dyDescent="0.35">
      <c r="C1048034" s="32"/>
      <c r="D1048034" s="43"/>
      <c r="E1048034" s="38"/>
    </row>
    <row r="1048035" spans="3:5" s="44" customFormat="1" ht="14.5" hidden="1" x14ac:dyDescent="0.35">
      <c r="C1048035" s="32"/>
      <c r="D1048035" s="43"/>
      <c r="E1048035" s="38"/>
    </row>
    <row r="1048036" spans="3:5" s="44" customFormat="1" ht="14.5" hidden="1" x14ac:dyDescent="0.35">
      <c r="C1048036" s="32"/>
      <c r="D1048036" s="43"/>
      <c r="E1048036" s="38"/>
    </row>
    <row r="1048037" spans="3:5" s="44" customFormat="1" ht="14.5" hidden="1" x14ac:dyDescent="0.35">
      <c r="C1048037" s="32"/>
      <c r="D1048037" s="43"/>
      <c r="E1048037" s="38"/>
    </row>
    <row r="1048038" spans="3:5" s="44" customFormat="1" ht="14.5" hidden="1" x14ac:dyDescent="0.35">
      <c r="C1048038" s="32"/>
      <c r="D1048038" s="43"/>
      <c r="E1048038" s="38"/>
    </row>
    <row r="1048039" spans="3:5" s="44" customFormat="1" ht="14.5" hidden="1" x14ac:dyDescent="0.35">
      <c r="C1048039" s="32"/>
      <c r="D1048039" s="43"/>
      <c r="E1048039" s="38"/>
    </row>
    <row r="1048040" spans="3:5" s="44" customFormat="1" ht="14.5" hidden="1" x14ac:dyDescent="0.35">
      <c r="C1048040" s="32"/>
      <c r="D1048040" s="43"/>
      <c r="E1048040" s="38"/>
    </row>
    <row r="1048041" spans="3:5" s="44" customFormat="1" ht="14.5" hidden="1" x14ac:dyDescent="0.35">
      <c r="C1048041" s="32"/>
      <c r="D1048041" s="43"/>
      <c r="E1048041" s="38"/>
    </row>
    <row r="1048042" spans="3:5" s="44" customFormat="1" ht="14.5" hidden="1" x14ac:dyDescent="0.35">
      <c r="C1048042" s="32"/>
      <c r="D1048042" s="43"/>
      <c r="E1048042" s="38"/>
    </row>
    <row r="1048043" spans="3:5" s="44" customFormat="1" ht="14.5" hidden="1" x14ac:dyDescent="0.35">
      <c r="C1048043" s="32"/>
      <c r="D1048043" s="43"/>
      <c r="E1048043" s="38"/>
    </row>
    <row r="1048044" spans="3:5" s="44" customFormat="1" ht="14.5" hidden="1" x14ac:dyDescent="0.35">
      <c r="C1048044" s="32"/>
      <c r="D1048044" s="43"/>
      <c r="E1048044" s="38"/>
    </row>
    <row r="1048045" spans="3:5" s="44" customFormat="1" ht="14.5" hidden="1" x14ac:dyDescent="0.35">
      <c r="C1048045" s="32"/>
      <c r="D1048045" s="43"/>
      <c r="E1048045" s="38"/>
    </row>
    <row r="1048046" spans="3:5" s="44" customFormat="1" ht="14.5" hidden="1" x14ac:dyDescent="0.35">
      <c r="C1048046" s="32"/>
      <c r="D1048046" s="43"/>
      <c r="E1048046" s="38"/>
    </row>
    <row r="1048047" spans="3:5" s="44" customFormat="1" ht="14.5" hidden="1" x14ac:dyDescent="0.35">
      <c r="C1048047" s="32"/>
      <c r="D1048047" s="43"/>
      <c r="E1048047" s="38"/>
    </row>
    <row r="1048048" spans="3:5" s="44" customFormat="1" ht="14.5" hidden="1" x14ac:dyDescent="0.35">
      <c r="C1048048" s="32"/>
      <c r="D1048048" s="43"/>
      <c r="E1048048" s="38"/>
    </row>
    <row r="1048049" spans="3:5" s="44" customFormat="1" ht="14.5" hidden="1" x14ac:dyDescent="0.35">
      <c r="C1048049" s="32"/>
      <c r="D1048049" s="43"/>
      <c r="E1048049" s="38"/>
    </row>
    <row r="1048050" spans="3:5" s="44" customFormat="1" ht="14.5" hidden="1" x14ac:dyDescent="0.35">
      <c r="C1048050" s="32"/>
      <c r="D1048050" s="43"/>
      <c r="E1048050" s="38"/>
    </row>
    <row r="1048051" spans="3:5" s="44" customFormat="1" ht="14.5" hidden="1" x14ac:dyDescent="0.35">
      <c r="C1048051" s="32"/>
      <c r="D1048051" s="43"/>
      <c r="E1048051" s="38"/>
    </row>
    <row r="1048052" spans="3:5" s="44" customFormat="1" ht="14.5" hidden="1" x14ac:dyDescent="0.35">
      <c r="C1048052" s="32"/>
      <c r="D1048052" s="43"/>
      <c r="E1048052" s="38"/>
    </row>
    <row r="1048053" spans="3:5" s="44" customFormat="1" ht="14.5" hidden="1" x14ac:dyDescent="0.35">
      <c r="C1048053" s="32"/>
      <c r="D1048053" s="43"/>
      <c r="E1048053" s="38"/>
    </row>
    <row r="1048054" spans="3:5" s="44" customFormat="1" ht="14.5" hidden="1" x14ac:dyDescent="0.35">
      <c r="C1048054" s="32"/>
      <c r="D1048054" s="43"/>
      <c r="E1048054" s="38"/>
    </row>
    <row r="1048055" spans="3:5" s="44" customFormat="1" ht="14.5" hidden="1" x14ac:dyDescent="0.35">
      <c r="C1048055" s="32"/>
      <c r="D1048055" s="43"/>
      <c r="E1048055" s="38"/>
    </row>
    <row r="1048056" spans="3:5" s="44" customFormat="1" ht="14.5" hidden="1" x14ac:dyDescent="0.35">
      <c r="C1048056" s="32"/>
      <c r="D1048056" s="43"/>
      <c r="E1048056" s="38"/>
    </row>
    <row r="1048057" spans="3:5" s="44" customFormat="1" ht="14.5" hidden="1" x14ac:dyDescent="0.35">
      <c r="C1048057" s="32"/>
      <c r="D1048057" s="43"/>
      <c r="E1048057" s="38"/>
    </row>
    <row r="1048058" spans="3:5" s="44" customFormat="1" ht="14.5" hidden="1" x14ac:dyDescent="0.35">
      <c r="C1048058" s="32"/>
      <c r="D1048058" s="43"/>
      <c r="E1048058" s="38"/>
    </row>
    <row r="1048059" spans="3:5" s="44" customFormat="1" ht="14.5" hidden="1" x14ac:dyDescent="0.35">
      <c r="C1048059" s="32"/>
      <c r="D1048059" s="43"/>
      <c r="E1048059" s="38"/>
    </row>
    <row r="1048060" spans="3:5" s="44" customFormat="1" ht="14.5" hidden="1" x14ac:dyDescent="0.35">
      <c r="C1048060" s="32"/>
      <c r="D1048060" s="43"/>
      <c r="E1048060" s="38"/>
    </row>
    <row r="1048061" spans="3:5" s="44" customFormat="1" ht="14.5" hidden="1" x14ac:dyDescent="0.35">
      <c r="C1048061" s="32"/>
      <c r="D1048061" s="43"/>
      <c r="E1048061" s="38"/>
    </row>
    <row r="1048062" spans="3:5" s="44" customFormat="1" ht="14.5" hidden="1" x14ac:dyDescent="0.35">
      <c r="C1048062" s="32"/>
      <c r="D1048062" s="43"/>
      <c r="E1048062" s="38"/>
    </row>
    <row r="1048063" spans="3:5" s="44" customFormat="1" ht="14.5" hidden="1" x14ac:dyDescent="0.35">
      <c r="C1048063" s="32"/>
      <c r="D1048063" s="43"/>
      <c r="E1048063" s="38"/>
    </row>
    <row r="1048064" spans="3:5" s="44" customFormat="1" ht="14.5" hidden="1" x14ac:dyDescent="0.35">
      <c r="C1048064" s="32"/>
      <c r="D1048064" s="43"/>
      <c r="E1048064" s="38"/>
    </row>
    <row r="1048065" spans="3:5" s="44" customFormat="1" ht="14.5" hidden="1" x14ac:dyDescent="0.35">
      <c r="C1048065" s="32"/>
      <c r="D1048065" s="43"/>
      <c r="E1048065" s="38"/>
    </row>
    <row r="1048066" spans="3:5" s="44" customFormat="1" ht="14.5" hidden="1" x14ac:dyDescent="0.35">
      <c r="C1048066" s="32"/>
      <c r="D1048066" s="43"/>
      <c r="E1048066" s="38"/>
    </row>
    <row r="1048067" spans="3:5" s="44" customFormat="1" ht="14.5" hidden="1" x14ac:dyDescent="0.35">
      <c r="C1048067" s="32"/>
      <c r="D1048067" s="43"/>
      <c r="E1048067" s="38"/>
    </row>
    <row r="1048068" spans="3:5" s="44" customFormat="1" ht="14.5" hidden="1" x14ac:dyDescent="0.35">
      <c r="C1048068" s="32"/>
      <c r="D1048068" s="43"/>
      <c r="E1048068" s="38"/>
    </row>
    <row r="1048069" spans="3:5" s="44" customFormat="1" ht="14.5" hidden="1" x14ac:dyDescent="0.35">
      <c r="C1048069" s="32"/>
      <c r="D1048069" s="43"/>
      <c r="E1048069" s="38"/>
    </row>
    <row r="1048070" spans="3:5" s="44" customFormat="1" ht="14.5" hidden="1" x14ac:dyDescent="0.35">
      <c r="C1048070" s="32"/>
      <c r="D1048070" s="43"/>
      <c r="E1048070" s="38"/>
    </row>
    <row r="1048071" spans="3:5" s="44" customFormat="1" ht="14.5" hidden="1" x14ac:dyDescent="0.35">
      <c r="C1048071" s="32"/>
      <c r="D1048071" s="43"/>
      <c r="E1048071" s="38"/>
    </row>
    <row r="1048072" spans="3:5" s="44" customFormat="1" ht="14.5" hidden="1" x14ac:dyDescent="0.35">
      <c r="C1048072" s="32"/>
      <c r="D1048072" s="43"/>
      <c r="E1048072" s="38"/>
    </row>
    <row r="1048073" spans="3:5" s="44" customFormat="1" ht="14.5" hidden="1" x14ac:dyDescent="0.35">
      <c r="C1048073" s="32"/>
      <c r="D1048073" s="43"/>
      <c r="E1048073" s="38"/>
    </row>
    <row r="1048074" spans="3:5" s="44" customFormat="1" ht="14.5" hidden="1" x14ac:dyDescent="0.35">
      <c r="C1048074" s="32"/>
      <c r="D1048074" s="43"/>
      <c r="E1048074" s="38"/>
    </row>
    <row r="1048075" spans="3:5" s="44" customFormat="1" ht="14.5" hidden="1" x14ac:dyDescent="0.35">
      <c r="C1048075" s="32"/>
      <c r="D1048075" s="43"/>
      <c r="E1048075" s="38"/>
    </row>
    <row r="1048076" spans="3:5" s="44" customFormat="1" ht="14.5" hidden="1" x14ac:dyDescent="0.35">
      <c r="C1048076" s="32"/>
      <c r="D1048076" s="43"/>
      <c r="E1048076" s="38"/>
    </row>
    <row r="1048077" spans="3:5" s="44" customFormat="1" ht="14.5" hidden="1" x14ac:dyDescent="0.35">
      <c r="C1048077" s="32"/>
      <c r="D1048077" s="43"/>
      <c r="E1048077" s="38"/>
    </row>
    <row r="1048078" spans="3:5" s="44" customFormat="1" ht="14.5" hidden="1" x14ac:dyDescent="0.35">
      <c r="C1048078" s="32"/>
      <c r="D1048078" s="43"/>
      <c r="E1048078" s="38"/>
    </row>
    <row r="1048079" spans="3:5" s="44" customFormat="1" ht="14.5" hidden="1" x14ac:dyDescent="0.35">
      <c r="C1048079" s="32"/>
      <c r="D1048079" s="43"/>
      <c r="E1048079" s="38"/>
    </row>
    <row r="1048080" spans="3:5" s="44" customFormat="1" ht="14.5" hidden="1" x14ac:dyDescent="0.35">
      <c r="C1048080" s="32"/>
      <c r="D1048080" s="43"/>
      <c r="E1048080" s="38"/>
    </row>
    <row r="1048081" spans="3:5" s="44" customFormat="1" ht="14.5" hidden="1" x14ac:dyDescent="0.35">
      <c r="C1048081" s="32"/>
      <c r="D1048081" s="43"/>
      <c r="E1048081" s="38"/>
    </row>
    <row r="1048082" spans="3:5" s="44" customFormat="1" ht="14.5" hidden="1" x14ac:dyDescent="0.35">
      <c r="C1048082" s="32"/>
      <c r="D1048082" s="43"/>
      <c r="E1048082" s="38"/>
    </row>
    <row r="1048083" spans="3:5" s="44" customFormat="1" ht="14.5" hidden="1" x14ac:dyDescent="0.35">
      <c r="C1048083" s="32"/>
      <c r="D1048083" s="43"/>
      <c r="E1048083" s="38"/>
    </row>
    <row r="1048084" spans="3:5" s="44" customFormat="1" ht="14.5" hidden="1" x14ac:dyDescent="0.35">
      <c r="C1048084" s="32"/>
      <c r="D1048084" s="43"/>
      <c r="E1048084" s="38"/>
    </row>
    <row r="1048085" spans="3:5" s="44" customFormat="1" ht="14.5" hidden="1" x14ac:dyDescent="0.35">
      <c r="C1048085" s="32"/>
      <c r="D1048085" s="43"/>
      <c r="E1048085" s="38"/>
    </row>
    <row r="1048086" spans="3:5" s="44" customFormat="1" ht="14.5" hidden="1" x14ac:dyDescent="0.35">
      <c r="C1048086" s="32"/>
      <c r="D1048086" s="43"/>
      <c r="E1048086" s="38"/>
    </row>
    <row r="1048087" spans="3:5" s="44" customFormat="1" ht="14.5" hidden="1" x14ac:dyDescent="0.35">
      <c r="C1048087" s="32"/>
      <c r="D1048087" s="43"/>
      <c r="E1048087" s="38"/>
    </row>
    <row r="1048088" spans="3:5" s="44" customFormat="1" ht="14.5" hidden="1" x14ac:dyDescent="0.35">
      <c r="C1048088" s="32"/>
      <c r="D1048088" s="43"/>
      <c r="E1048088" s="38"/>
    </row>
    <row r="1048089" spans="3:5" s="44" customFormat="1" ht="14.5" hidden="1" x14ac:dyDescent="0.35">
      <c r="C1048089" s="32"/>
      <c r="D1048089" s="43"/>
      <c r="E1048089" s="38"/>
    </row>
    <row r="1048090" spans="3:5" s="44" customFormat="1" ht="14.5" hidden="1" x14ac:dyDescent="0.35">
      <c r="C1048090" s="32"/>
      <c r="D1048090" s="43"/>
      <c r="E1048090" s="38"/>
    </row>
    <row r="1048091" spans="3:5" s="44" customFormat="1" ht="14.5" hidden="1" x14ac:dyDescent="0.35">
      <c r="C1048091" s="32"/>
      <c r="D1048091" s="43"/>
      <c r="E1048091" s="38"/>
    </row>
    <row r="1048092" spans="3:5" s="44" customFormat="1" ht="14.5" hidden="1" x14ac:dyDescent="0.35">
      <c r="C1048092" s="32"/>
      <c r="D1048092" s="43"/>
      <c r="E1048092" s="38"/>
    </row>
    <row r="1048093" spans="3:5" s="44" customFormat="1" ht="14.5" hidden="1" x14ac:dyDescent="0.35">
      <c r="C1048093" s="32"/>
      <c r="D1048093" s="43"/>
      <c r="E1048093" s="38"/>
    </row>
    <row r="1048094" spans="3:5" s="44" customFormat="1" ht="14.5" hidden="1" x14ac:dyDescent="0.35">
      <c r="C1048094" s="32"/>
      <c r="D1048094" s="43"/>
      <c r="E1048094" s="38"/>
    </row>
    <row r="1048095" spans="3:5" s="44" customFormat="1" ht="14.5" hidden="1" x14ac:dyDescent="0.35">
      <c r="C1048095" s="32"/>
      <c r="D1048095" s="43"/>
      <c r="E1048095" s="38"/>
    </row>
    <row r="1048096" spans="3:5" s="44" customFormat="1" ht="14.5" hidden="1" x14ac:dyDescent="0.35">
      <c r="C1048096" s="32"/>
      <c r="D1048096" s="43"/>
      <c r="E1048096" s="38"/>
    </row>
    <row r="1048097" spans="3:5" s="44" customFormat="1" ht="14.5" hidden="1" x14ac:dyDescent="0.35">
      <c r="C1048097" s="32"/>
      <c r="D1048097" s="43"/>
      <c r="E1048097" s="38"/>
    </row>
    <row r="1048098" spans="3:5" s="44" customFormat="1" ht="14.5" hidden="1" x14ac:dyDescent="0.35">
      <c r="C1048098" s="32"/>
      <c r="D1048098" s="43"/>
      <c r="E1048098" s="38"/>
    </row>
    <row r="1048099" spans="3:5" s="44" customFormat="1" ht="14.5" hidden="1" x14ac:dyDescent="0.35">
      <c r="C1048099" s="32"/>
      <c r="D1048099" s="43"/>
      <c r="E1048099" s="38"/>
    </row>
    <row r="1048100" spans="3:5" s="44" customFormat="1" ht="14.5" hidden="1" x14ac:dyDescent="0.35">
      <c r="C1048100" s="32"/>
      <c r="D1048100" s="43"/>
      <c r="E1048100" s="38"/>
    </row>
    <row r="1048101" spans="3:5" s="44" customFormat="1" ht="14.5" hidden="1" x14ac:dyDescent="0.35">
      <c r="C1048101" s="32"/>
      <c r="D1048101" s="43"/>
      <c r="E1048101" s="38"/>
    </row>
    <row r="1048102" spans="3:5" s="44" customFormat="1" ht="14.5" hidden="1" x14ac:dyDescent="0.35">
      <c r="C1048102" s="32"/>
      <c r="D1048102" s="43"/>
      <c r="E1048102" s="38"/>
    </row>
    <row r="1048103" spans="3:5" s="44" customFormat="1" ht="14.5" hidden="1" x14ac:dyDescent="0.35">
      <c r="C1048103" s="32"/>
      <c r="D1048103" s="43"/>
      <c r="E1048103" s="38"/>
    </row>
    <row r="1048104" spans="3:5" s="44" customFormat="1" ht="14.5" hidden="1" x14ac:dyDescent="0.35">
      <c r="C1048104" s="32"/>
      <c r="D1048104" s="43"/>
      <c r="E1048104" s="38"/>
    </row>
    <row r="1048105" spans="3:5" s="44" customFormat="1" ht="14.5" hidden="1" x14ac:dyDescent="0.35">
      <c r="C1048105" s="32"/>
      <c r="D1048105" s="43"/>
      <c r="E1048105" s="38"/>
    </row>
    <row r="1048106" spans="3:5" s="44" customFormat="1" ht="14.5" hidden="1" x14ac:dyDescent="0.35">
      <c r="C1048106" s="32"/>
      <c r="D1048106" s="43"/>
      <c r="E1048106" s="38"/>
    </row>
    <row r="1048107" spans="3:5" s="44" customFormat="1" ht="14.5" hidden="1" x14ac:dyDescent="0.35">
      <c r="C1048107" s="32"/>
      <c r="D1048107" s="43"/>
      <c r="E1048107" s="38"/>
    </row>
    <row r="1048108" spans="3:5" s="44" customFormat="1" ht="14.5" hidden="1" x14ac:dyDescent="0.35">
      <c r="C1048108" s="32"/>
      <c r="D1048108" s="43"/>
      <c r="E1048108" s="38"/>
    </row>
    <row r="1048109" spans="3:5" s="44" customFormat="1" ht="14.5" hidden="1" x14ac:dyDescent="0.35">
      <c r="C1048109" s="32"/>
      <c r="D1048109" s="43"/>
      <c r="E1048109" s="38"/>
    </row>
    <row r="1048110" spans="3:5" s="44" customFormat="1" ht="14.5" hidden="1" x14ac:dyDescent="0.35">
      <c r="C1048110" s="32"/>
      <c r="D1048110" s="43"/>
      <c r="E1048110" s="38"/>
    </row>
    <row r="1048111" spans="3:5" s="44" customFormat="1" ht="14.5" hidden="1" x14ac:dyDescent="0.35">
      <c r="C1048111" s="32"/>
      <c r="D1048111" s="43"/>
      <c r="E1048111" s="38"/>
    </row>
    <row r="1048112" spans="3:5" s="44" customFormat="1" ht="14.5" hidden="1" x14ac:dyDescent="0.35">
      <c r="C1048112" s="32"/>
      <c r="D1048112" s="43"/>
      <c r="E1048112" s="38"/>
    </row>
    <row r="1048113" spans="3:5" s="44" customFormat="1" ht="14.5" hidden="1" x14ac:dyDescent="0.35">
      <c r="C1048113" s="32"/>
      <c r="D1048113" s="43"/>
      <c r="E1048113" s="38"/>
    </row>
    <row r="1048114" spans="3:5" s="44" customFormat="1" ht="14.5" hidden="1" x14ac:dyDescent="0.35">
      <c r="C1048114" s="32"/>
      <c r="D1048114" s="43"/>
      <c r="E1048114" s="38"/>
    </row>
    <row r="1048115" spans="3:5" s="44" customFormat="1" ht="14.5" hidden="1" x14ac:dyDescent="0.35">
      <c r="C1048115" s="32"/>
      <c r="D1048115" s="43"/>
      <c r="E1048115" s="38"/>
    </row>
    <row r="1048116" spans="3:5" s="44" customFormat="1" ht="14.5" hidden="1" x14ac:dyDescent="0.35">
      <c r="C1048116" s="32"/>
      <c r="D1048116" s="43"/>
      <c r="E1048116" s="38"/>
    </row>
    <row r="1048117" spans="3:5" s="44" customFormat="1" ht="14.5" hidden="1" x14ac:dyDescent="0.35">
      <c r="C1048117" s="32"/>
      <c r="D1048117" s="43"/>
      <c r="E1048117" s="38"/>
    </row>
    <row r="1048118" spans="3:5" s="44" customFormat="1" ht="14.5" hidden="1" x14ac:dyDescent="0.35">
      <c r="C1048118" s="32"/>
      <c r="D1048118" s="43"/>
      <c r="E1048118" s="38"/>
    </row>
    <row r="1048119" spans="3:5" s="44" customFormat="1" ht="14.5" hidden="1" x14ac:dyDescent="0.35">
      <c r="C1048119" s="32"/>
      <c r="D1048119" s="43"/>
      <c r="E1048119" s="38"/>
    </row>
    <row r="1048120" spans="3:5" s="44" customFormat="1" ht="14.5" hidden="1" x14ac:dyDescent="0.35">
      <c r="C1048120" s="32"/>
      <c r="D1048120" s="43"/>
      <c r="E1048120" s="38"/>
    </row>
    <row r="1048121" spans="3:5" s="44" customFormat="1" ht="14.5" hidden="1" x14ac:dyDescent="0.35">
      <c r="C1048121" s="32"/>
      <c r="D1048121" s="43"/>
      <c r="E1048121" s="38"/>
    </row>
    <row r="1048122" spans="3:5" s="44" customFormat="1" ht="14.5" hidden="1" x14ac:dyDescent="0.35">
      <c r="C1048122" s="32"/>
      <c r="D1048122" s="43"/>
      <c r="E1048122" s="38"/>
    </row>
    <row r="1048123" spans="3:5" s="44" customFormat="1" ht="14.5" hidden="1" x14ac:dyDescent="0.35">
      <c r="C1048123" s="32"/>
      <c r="D1048123" s="43"/>
      <c r="E1048123" s="38"/>
    </row>
    <row r="1048124" spans="3:5" s="44" customFormat="1" ht="14.5" hidden="1" x14ac:dyDescent="0.35">
      <c r="C1048124" s="32"/>
      <c r="D1048124" s="43"/>
      <c r="E1048124" s="38"/>
    </row>
    <row r="1048125" spans="3:5" s="44" customFormat="1" ht="14.5" hidden="1" x14ac:dyDescent="0.35">
      <c r="C1048125" s="32"/>
      <c r="D1048125" s="43"/>
      <c r="E1048125" s="38"/>
    </row>
    <row r="1048126" spans="3:5" s="44" customFormat="1" ht="14.5" hidden="1" x14ac:dyDescent="0.35">
      <c r="C1048126" s="32"/>
      <c r="D1048126" s="43"/>
      <c r="E1048126" s="38"/>
    </row>
    <row r="1048127" spans="3:5" s="44" customFormat="1" ht="14.5" hidden="1" x14ac:dyDescent="0.35">
      <c r="C1048127" s="32"/>
      <c r="D1048127" s="43"/>
      <c r="E1048127" s="38"/>
    </row>
    <row r="1048128" spans="3:5" s="44" customFormat="1" ht="14.5" hidden="1" x14ac:dyDescent="0.35">
      <c r="C1048128" s="32"/>
      <c r="D1048128" s="43"/>
      <c r="E1048128" s="38"/>
    </row>
    <row r="1048129" spans="3:5" s="44" customFormat="1" ht="14.5" hidden="1" x14ac:dyDescent="0.35">
      <c r="C1048129" s="32"/>
      <c r="D1048129" s="43"/>
      <c r="E1048129" s="38"/>
    </row>
    <row r="1048130" spans="3:5" s="44" customFormat="1" ht="14.5" hidden="1" x14ac:dyDescent="0.35">
      <c r="C1048130" s="32"/>
      <c r="D1048130" s="43"/>
      <c r="E1048130" s="38"/>
    </row>
    <row r="1048131" spans="3:5" s="44" customFormat="1" ht="14.5" hidden="1" x14ac:dyDescent="0.35">
      <c r="C1048131" s="32"/>
      <c r="D1048131" s="43"/>
      <c r="E1048131" s="38"/>
    </row>
    <row r="1048132" spans="3:5" s="44" customFormat="1" ht="14.5" hidden="1" x14ac:dyDescent="0.35">
      <c r="C1048132" s="32"/>
      <c r="D1048132" s="43"/>
      <c r="E1048132" s="38"/>
    </row>
    <row r="1048133" spans="3:5" s="44" customFormat="1" ht="14.5" hidden="1" x14ac:dyDescent="0.35">
      <c r="C1048133" s="32"/>
      <c r="D1048133" s="43"/>
      <c r="E1048133" s="38"/>
    </row>
    <row r="1048134" spans="3:5" s="44" customFormat="1" ht="14.5" hidden="1" x14ac:dyDescent="0.35">
      <c r="C1048134" s="32"/>
      <c r="D1048134" s="43"/>
      <c r="E1048134" s="38"/>
    </row>
    <row r="1048135" spans="3:5" s="44" customFormat="1" ht="14.5" hidden="1" x14ac:dyDescent="0.35">
      <c r="C1048135" s="32"/>
      <c r="D1048135" s="43"/>
      <c r="E1048135" s="38"/>
    </row>
    <row r="1048136" spans="3:5" s="44" customFormat="1" ht="14.5" hidden="1" x14ac:dyDescent="0.35">
      <c r="C1048136" s="32"/>
      <c r="D1048136" s="43"/>
      <c r="E1048136" s="38"/>
    </row>
    <row r="1048137" spans="3:5" s="44" customFormat="1" ht="14.5" hidden="1" x14ac:dyDescent="0.35">
      <c r="C1048137" s="32"/>
      <c r="D1048137" s="43"/>
      <c r="E1048137" s="38"/>
    </row>
    <row r="1048138" spans="3:5" s="44" customFormat="1" ht="14.5" hidden="1" x14ac:dyDescent="0.35">
      <c r="C1048138" s="32"/>
      <c r="D1048138" s="43"/>
      <c r="E1048138" s="38"/>
    </row>
    <row r="1048139" spans="3:5" s="44" customFormat="1" ht="14.5" hidden="1" x14ac:dyDescent="0.35">
      <c r="C1048139" s="32"/>
      <c r="D1048139" s="43"/>
      <c r="E1048139" s="38"/>
    </row>
    <row r="1048140" spans="3:5" s="44" customFormat="1" ht="14.5" hidden="1" x14ac:dyDescent="0.35">
      <c r="C1048140" s="32"/>
      <c r="D1048140" s="43"/>
      <c r="E1048140" s="38"/>
    </row>
    <row r="1048141" spans="3:5" s="44" customFormat="1" ht="14.5" hidden="1" x14ac:dyDescent="0.35">
      <c r="C1048141" s="32"/>
      <c r="D1048141" s="43"/>
      <c r="E1048141" s="38"/>
    </row>
    <row r="1048142" spans="3:5" s="44" customFormat="1" ht="14.5" hidden="1" x14ac:dyDescent="0.35">
      <c r="C1048142" s="32"/>
      <c r="D1048142" s="43"/>
      <c r="E1048142" s="38"/>
    </row>
    <row r="1048143" spans="3:5" s="44" customFormat="1" ht="14.5" hidden="1" x14ac:dyDescent="0.35">
      <c r="C1048143" s="32"/>
      <c r="D1048143" s="43"/>
      <c r="E1048143" s="38"/>
    </row>
    <row r="1048144" spans="3:5" s="44" customFormat="1" ht="14.5" hidden="1" x14ac:dyDescent="0.35">
      <c r="C1048144" s="32"/>
      <c r="D1048144" s="43"/>
      <c r="E1048144" s="38"/>
    </row>
    <row r="1048145" spans="3:5" s="44" customFormat="1" ht="14.5" hidden="1" x14ac:dyDescent="0.35">
      <c r="C1048145" s="32"/>
      <c r="D1048145" s="43"/>
      <c r="E1048145" s="38"/>
    </row>
    <row r="1048146" spans="3:5" s="44" customFormat="1" ht="14.5" hidden="1" x14ac:dyDescent="0.35">
      <c r="C1048146" s="32"/>
      <c r="D1048146" s="43"/>
      <c r="E1048146" s="38"/>
    </row>
    <row r="1048147" spans="3:5" s="44" customFormat="1" ht="14.5" hidden="1" x14ac:dyDescent="0.35">
      <c r="C1048147" s="32"/>
      <c r="D1048147" s="43"/>
      <c r="E1048147" s="38"/>
    </row>
    <row r="1048148" spans="3:5" s="44" customFormat="1" ht="14.5" hidden="1" x14ac:dyDescent="0.35">
      <c r="C1048148" s="32"/>
      <c r="D1048148" s="43"/>
      <c r="E1048148" s="38"/>
    </row>
    <row r="1048149" spans="3:5" s="44" customFormat="1" ht="14.5" hidden="1" x14ac:dyDescent="0.35">
      <c r="C1048149" s="32"/>
      <c r="D1048149" s="43"/>
      <c r="E1048149" s="38"/>
    </row>
    <row r="1048150" spans="3:5" s="44" customFormat="1" ht="14.5" hidden="1" x14ac:dyDescent="0.35">
      <c r="C1048150" s="32"/>
      <c r="D1048150" s="43"/>
      <c r="E1048150" s="38"/>
    </row>
    <row r="1048151" spans="3:5" s="44" customFormat="1" ht="14.5" hidden="1" x14ac:dyDescent="0.35">
      <c r="C1048151" s="32"/>
      <c r="D1048151" s="43"/>
      <c r="E1048151" s="38"/>
    </row>
    <row r="1048152" spans="3:5" s="44" customFormat="1" ht="14.5" hidden="1" x14ac:dyDescent="0.35">
      <c r="C1048152" s="32"/>
      <c r="D1048152" s="43"/>
      <c r="E1048152" s="38"/>
    </row>
    <row r="1048153" spans="3:5" s="44" customFormat="1" ht="14.5" hidden="1" x14ac:dyDescent="0.35">
      <c r="C1048153" s="32"/>
      <c r="D1048153" s="43"/>
      <c r="E1048153" s="38"/>
    </row>
    <row r="1048154" spans="3:5" s="44" customFormat="1" ht="14.5" hidden="1" x14ac:dyDescent="0.35">
      <c r="C1048154" s="32"/>
      <c r="D1048154" s="43"/>
      <c r="E1048154" s="38"/>
    </row>
    <row r="1048155" spans="3:5" s="44" customFormat="1" ht="14.5" hidden="1" x14ac:dyDescent="0.35">
      <c r="C1048155" s="32"/>
      <c r="D1048155" s="43"/>
      <c r="E1048155" s="38"/>
    </row>
    <row r="1048156" spans="3:5" s="44" customFormat="1" ht="14.5" hidden="1" x14ac:dyDescent="0.35">
      <c r="C1048156" s="32"/>
      <c r="D1048156" s="43"/>
      <c r="E1048156" s="38"/>
    </row>
    <row r="1048157" spans="3:5" s="44" customFormat="1" ht="14.5" hidden="1" x14ac:dyDescent="0.35">
      <c r="C1048157" s="32"/>
      <c r="D1048157" s="43"/>
      <c r="E1048157" s="38"/>
    </row>
    <row r="1048158" spans="3:5" s="44" customFormat="1" ht="14.5" hidden="1" x14ac:dyDescent="0.35">
      <c r="C1048158" s="32"/>
      <c r="D1048158" s="43"/>
      <c r="E1048158" s="38"/>
    </row>
    <row r="1048159" spans="3:5" s="44" customFormat="1" ht="14.5" hidden="1" x14ac:dyDescent="0.35">
      <c r="C1048159" s="32"/>
      <c r="D1048159" s="43"/>
      <c r="E1048159" s="38"/>
    </row>
    <row r="1048160" spans="3:5" s="44" customFormat="1" ht="14.5" hidden="1" x14ac:dyDescent="0.35">
      <c r="C1048160" s="32"/>
      <c r="D1048160" s="43"/>
      <c r="E1048160" s="38"/>
    </row>
    <row r="1048161" spans="3:5" s="44" customFormat="1" ht="14.5" hidden="1" x14ac:dyDescent="0.35">
      <c r="C1048161" s="32"/>
      <c r="D1048161" s="43"/>
      <c r="E1048161" s="38"/>
    </row>
    <row r="1048162" spans="3:5" s="44" customFormat="1" ht="14.5" hidden="1" x14ac:dyDescent="0.35">
      <c r="C1048162" s="32"/>
      <c r="D1048162" s="43"/>
      <c r="E1048162" s="38"/>
    </row>
    <row r="1048163" spans="3:5" s="44" customFormat="1" ht="14.5" hidden="1" x14ac:dyDescent="0.35">
      <c r="C1048163" s="32"/>
      <c r="D1048163" s="43"/>
      <c r="E1048163" s="38"/>
    </row>
    <row r="1048164" spans="3:5" s="44" customFormat="1" ht="14.5" hidden="1" x14ac:dyDescent="0.35">
      <c r="C1048164" s="32"/>
      <c r="D1048164" s="43"/>
      <c r="E1048164" s="38"/>
    </row>
    <row r="1048165" spans="3:5" s="44" customFormat="1" ht="14.5" hidden="1" x14ac:dyDescent="0.35">
      <c r="C1048165" s="32"/>
      <c r="D1048165" s="43"/>
      <c r="E1048165" s="38"/>
    </row>
    <row r="1048166" spans="3:5" s="44" customFormat="1" ht="14.5" hidden="1" x14ac:dyDescent="0.35">
      <c r="C1048166" s="32"/>
      <c r="D1048166" s="43"/>
      <c r="E1048166" s="38"/>
    </row>
    <row r="1048167" spans="3:5" s="44" customFormat="1" ht="14.5" hidden="1" x14ac:dyDescent="0.35">
      <c r="C1048167" s="32"/>
      <c r="D1048167" s="43"/>
      <c r="E1048167" s="38"/>
    </row>
    <row r="1048168" spans="3:5" s="44" customFormat="1" ht="14.5" hidden="1" x14ac:dyDescent="0.35">
      <c r="C1048168" s="32"/>
      <c r="D1048168" s="43"/>
      <c r="E1048168" s="38"/>
    </row>
    <row r="1048169" spans="3:5" s="44" customFormat="1" ht="14.5" hidden="1" x14ac:dyDescent="0.35">
      <c r="C1048169" s="32"/>
      <c r="D1048169" s="43"/>
      <c r="E1048169" s="38"/>
    </row>
    <row r="1048170" spans="3:5" s="44" customFormat="1" ht="14.5" hidden="1" x14ac:dyDescent="0.35">
      <c r="C1048170" s="32"/>
      <c r="D1048170" s="43"/>
      <c r="E1048170" s="38"/>
    </row>
    <row r="1048171" spans="3:5" s="44" customFormat="1" ht="14.5" hidden="1" x14ac:dyDescent="0.35">
      <c r="C1048171" s="32"/>
      <c r="D1048171" s="43"/>
      <c r="E1048171" s="38"/>
    </row>
    <row r="1048172" spans="3:5" s="44" customFormat="1" ht="14.5" hidden="1" x14ac:dyDescent="0.35">
      <c r="C1048172" s="32"/>
      <c r="D1048172" s="43"/>
      <c r="E1048172" s="38"/>
    </row>
    <row r="1048173" spans="3:5" s="44" customFormat="1" ht="14.5" hidden="1" x14ac:dyDescent="0.35">
      <c r="C1048173" s="32"/>
      <c r="D1048173" s="43"/>
      <c r="E1048173" s="38"/>
    </row>
    <row r="1048174" spans="3:5" s="44" customFormat="1" ht="14.5" hidden="1" x14ac:dyDescent="0.35">
      <c r="C1048174" s="32"/>
      <c r="D1048174" s="43"/>
      <c r="E1048174" s="38"/>
    </row>
    <row r="1048175" spans="3:5" s="44" customFormat="1" ht="14.5" hidden="1" x14ac:dyDescent="0.35">
      <c r="C1048175" s="32"/>
      <c r="D1048175" s="43"/>
      <c r="E1048175" s="38"/>
    </row>
    <row r="1048176" spans="3:5" s="44" customFormat="1" ht="14.5" hidden="1" x14ac:dyDescent="0.35">
      <c r="C1048176" s="32"/>
      <c r="D1048176" s="43"/>
      <c r="E1048176" s="38"/>
    </row>
    <row r="1048177" spans="3:5" s="44" customFormat="1" ht="14.5" hidden="1" x14ac:dyDescent="0.35">
      <c r="C1048177" s="32"/>
      <c r="D1048177" s="43"/>
      <c r="E1048177" s="38"/>
    </row>
    <row r="1048178" spans="3:5" s="44" customFormat="1" ht="14.5" hidden="1" x14ac:dyDescent="0.35">
      <c r="C1048178" s="32"/>
      <c r="D1048178" s="43"/>
      <c r="E1048178" s="38"/>
    </row>
    <row r="1048179" spans="3:5" s="44" customFormat="1" ht="14.5" hidden="1" x14ac:dyDescent="0.35">
      <c r="C1048179" s="32"/>
      <c r="D1048179" s="43"/>
      <c r="E1048179" s="38"/>
    </row>
    <row r="1048180" spans="3:5" s="44" customFormat="1" ht="14.5" hidden="1" x14ac:dyDescent="0.35">
      <c r="C1048180" s="32"/>
      <c r="D1048180" s="43"/>
      <c r="E1048180" s="38"/>
    </row>
    <row r="1048181" spans="3:5" s="44" customFormat="1" ht="14.5" hidden="1" x14ac:dyDescent="0.35">
      <c r="C1048181" s="32"/>
      <c r="D1048181" s="43"/>
      <c r="E1048181" s="38"/>
    </row>
    <row r="1048182" spans="3:5" s="44" customFormat="1" ht="14.5" hidden="1" x14ac:dyDescent="0.35">
      <c r="C1048182" s="32"/>
      <c r="D1048182" s="43"/>
      <c r="E1048182" s="38"/>
    </row>
    <row r="1048183" spans="3:5" s="44" customFormat="1" ht="14.5" hidden="1" x14ac:dyDescent="0.35">
      <c r="C1048183" s="32"/>
      <c r="D1048183" s="43"/>
      <c r="E1048183" s="38"/>
    </row>
    <row r="1048184" spans="3:5" s="44" customFormat="1" ht="14.5" hidden="1" x14ac:dyDescent="0.35">
      <c r="C1048184" s="32"/>
      <c r="D1048184" s="43"/>
      <c r="E1048184" s="38"/>
    </row>
    <row r="1048185" spans="3:5" s="44" customFormat="1" ht="14.5" hidden="1" x14ac:dyDescent="0.35">
      <c r="C1048185" s="32"/>
      <c r="D1048185" s="43"/>
      <c r="E1048185" s="38"/>
    </row>
    <row r="1048186" spans="3:5" s="44" customFormat="1" ht="14.5" hidden="1" x14ac:dyDescent="0.35">
      <c r="C1048186" s="32"/>
      <c r="D1048186" s="43"/>
      <c r="E1048186" s="38"/>
    </row>
    <row r="1048187" spans="3:5" s="44" customFormat="1" ht="14.5" hidden="1" x14ac:dyDescent="0.35">
      <c r="C1048187" s="32"/>
      <c r="D1048187" s="43"/>
      <c r="E1048187" s="38"/>
    </row>
    <row r="1048188" spans="3:5" s="44" customFormat="1" ht="14.5" hidden="1" x14ac:dyDescent="0.35">
      <c r="C1048188" s="32"/>
      <c r="D1048188" s="43"/>
      <c r="E1048188" s="38"/>
    </row>
    <row r="1048189" spans="3:5" s="44" customFormat="1" ht="14.5" hidden="1" x14ac:dyDescent="0.35">
      <c r="C1048189" s="32"/>
      <c r="D1048189" s="43"/>
      <c r="E1048189" s="38"/>
    </row>
    <row r="1048190" spans="3:5" s="44" customFormat="1" ht="14.5" hidden="1" x14ac:dyDescent="0.35">
      <c r="C1048190" s="32"/>
      <c r="D1048190" s="43"/>
      <c r="E1048190" s="38"/>
    </row>
    <row r="1048191" spans="3:5" s="44" customFormat="1" ht="14.5" hidden="1" x14ac:dyDescent="0.35">
      <c r="C1048191" s="32"/>
      <c r="D1048191" s="43"/>
      <c r="E1048191" s="38"/>
    </row>
    <row r="1048192" spans="3:5" s="44" customFormat="1" ht="14.5" hidden="1" x14ac:dyDescent="0.35">
      <c r="C1048192" s="32"/>
      <c r="D1048192" s="43"/>
      <c r="E1048192" s="38"/>
    </row>
    <row r="1048193" spans="3:5" s="44" customFormat="1" ht="14.5" hidden="1" x14ac:dyDescent="0.35">
      <c r="C1048193" s="32"/>
      <c r="D1048193" s="43"/>
      <c r="E1048193" s="38"/>
    </row>
    <row r="1048194" spans="3:5" s="44" customFormat="1" ht="14.5" hidden="1" x14ac:dyDescent="0.35">
      <c r="C1048194" s="32"/>
      <c r="D1048194" s="43"/>
      <c r="E1048194" s="38"/>
    </row>
    <row r="1048195" spans="3:5" s="44" customFormat="1" ht="14.5" hidden="1" x14ac:dyDescent="0.35">
      <c r="C1048195" s="32"/>
      <c r="D1048195" s="43"/>
      <c r="E1048195" s="38"/>
    </row>
    <row r="1048196" spans="3:5" s="44" customFormat="1" ht="14.5" hidden="1" x14ac:dyDescent="0.35">
      <c r="C1048196" s="32"/>
      <c r="D1048196" s="43"/>
      <c r="E1048196" s="38"/>
    </row>
    <row r="1048197" spans="3:5" s="44" customFormat="1" ht="14.5" hidden="1" x14ac:dyDescent="0.35">
      <c r="C1048197" s="32"/>
      <c r="D1048197" s="43"/>
      <c r="E1048197" s="38"/>
    </row>
    <row r="1048198" spans="3:5" s="44" customFormat="1" ht="14.5" hidden="1" x14ac:dyDescent="0.35">
      <c r="C1048198" s="32"/>
      <c r="D1048198" s="43"/>
      <c r="E1048198" s="38"/>
    </row>
    <row r="1048199" spans="3:5" s="44" customFormat="1" ht="14.5" hidden="1" x14ac:dyDescent="0.35">
      <c r="C1048199" s="32"/>
      <c r="D1048199" s="43"/>
      <c r="E1048199" s="38"/>
    </row>
    <row r="1048200" spans="3:5" s="44" customFormat="1" ht="14.5" hidden="1" x14ac:dyDescent="0.35">
      <c r="C1048200" s="32"/>
      <c r="D1048200" s="43"/>
      <c r="E1048200" s="38"/>
    </row>
    <row r="1048201" spans="3:5" s="44" customFormat="1" ht="14.5" hidden="1" x14ac:dyDescent="0.35">
      <c r="C1048201" s="32"/>
      <c r="D1048201" s="43"/>
      <c r="E1048201" s="38"/>
    </row>
    <row r="1048202" spans="3:5" s="44" customFormat="1" ht="14.5" hidden="1" x14ac:dyDescent="0.35">
      <c r="C1048202" s="32"/>
      <c r="D1048202" s="43"/>
      <c r="E1048202" s="38"/>
    </row>
    <row r="1048203" spans="3:5" s="44" customFormat="1" ht="14.5" hidden="1" x14ac:dyDescent="0.35">
      <c r="C1048203" s="32"/>
      <c r="D1048203" s="43"/>
      <c r="E1048203" s="38"/>
    </row>
    <row r="1048204" spans="3:5" s="44" customFormat="1" ht="14.5" hidden="1" x14ac:dyDescent="0.35">
      <c r="C1048204" s="32"/>
      <c r="D1048204" s="43"/>
      <c r="E1048204" s="38"/>
    </row>
    <row r="1048205" spans="3:5" s="44" customFormat="1" ht="14.5" hidden="1" x14ac:dyDescent="0.35">
      <c r="C1048205" s="32"/>
      <c r="D1048205" s="43"/>
      <c r="E1048205" s="38"/>
    </row>
    <row r="1048206" spans="3:5" s="44" customFormat="1" ht="14.5" hidden="1" x14ac:dyDescent="0.35">
      <c r="C1048206" s="32"/>
      <c r="D1048206" s="43"/>
      <c r="E1048206" s="38"/>
    </row>
    <row r="1048207" spans="3:5" s="44" customFormat="1" ht="14.5" hidden="1" x14ac:dyDescent="0.35">
      <c r="C1048207" s="32"/>
      <c r="D1048207" s="43"/>
      <c r="E1048207" s="38"/>
    </row>
    <row r="1048208" spans="3:5" s="44" customFormat="1" ht="14.5" hidden="1" x14ac:dyDescent="0.35">
      <c r="C1048208" s="32"/>
      <c r="D1048208" s="43"/>
      <c r="E1048208" s="38"/>
    </row>
    <row r="1048209" spans="3:5" s="44" customFormat="1" ht="14.5" hidden="1" x14ac:dyDescent="0.35">
      <c r="C1048209" s="32"/>
      <c r="D1048209" s="43"/>
      <c r="E1048209" s="38"/>
    </row>
    <row r="1048210" spans="3:5" s="44" customFormat="1" ht="14.5" hidden="1" x14ac:dyDescent="0.35">
      <c r="C1048210" s="32"/>
      <c r="D1048210" s="43"/>
      <c r="E1048210" s="38"/>
    </row>
    <row r="1048211" spans="3:5" s="44" customFormat="1" ht="14.5" hidden="1" x14ac:dyDescent="0.35">
      <c r="C1048211" s="32"/>
      <c r="D1048211" s="43"/>
      <c r="E1048211" s="38"/>
    </row>
    <row r="1048212" spans="3:5" s="44" customFormat="1" ht="14.5" hidden="1" x14ac:dyDescent="0.35">
      <c r="C1048212" s="32"/>
      <c r="D1048212" s="43"/>
      <c r="E1048212" s="38"/>
    </row>
    <row r="1048213" spans="3:5" s="44" customFormat="1" ht="14.5" hidden="1" x14ac:dyDescent="0.35">
      <c r="C1048213" s="32"/>
      <c r="D1048213" s="43"/>
      <c r="E1048213" s="38"/>
    </row>
    <row r="1048214" spans="3:5" s="44" customFormat="1" ht="14.5" hidden="1" x14ac:dyDescent="0.35">
      <c r="C1048214" s="32"/>
      <c r="D1048214" s="43"/>
      <c r="E1048214" s="38"/>
    </row>
    <row r="1048215" spans="3:5" s="44" customFormat="1" ht="14.5" hidden="1" x14ac:dyDescent="0.35">
      <c r="C1048215" s="32"/>
      <c r="D1048215" s="43"/>
      <c r="E1048215" s="38"/>
    </row>
    <row r="1048216" spans="3:5" s="44" customFormat="1" ht="14.5" hidden="1" x14ac:dyDescent="0.35">
      <c r="C1048216" s="32"/>
      <c r="D1048216" s="43"/>
      <c r="E1048216" s="38"/>
    </row>
    <row r="1048217" spans="3:5" s="44" customFormat="1" ht="14.5" hidden="1" x14ac:dyDescent="0.35">
      <c r="C1048217" s="32"/>
      <c r="D1048217" s="43"/>
      <c r="E1048217" s="38"/>
    </row>
    <row r="1048218" spans="3:5" s="44" customFormat="1" ht="14.5" hidden="1" x14ac:dyDescent="0.35">
      <c r="C1048218" s="32"/>
      <c r="D1048218" s="43"/>
      <c r="E1048218" s="38"/>
    </row>
    <row r="1048219" spans="3:5" s="44" customFormat="1" ht="14.5" hidden="1" x14ac:dyDescent="0.35">
      <c r="C1048219" s="32"/>
      <c r="D1048219" s="43"/>
      <c r="E1048219" s="38"/>
    </row>
    <row r="1048220" spans="3:5" s="44" customFormat="1" ht="14.5" hidden="1" x14ac:dyDescent="0.35">
      <c r="C1048220" s="32"/>
      <c r="D1048220" s="43"/>
      <c r="E1048220" s="38"/>
    </row>
    <row r="1048221" spans="3:5" s="44" customFormat="1" ht="14.5" hidden="1" x14ac:dyDescent="0.35">
      <c r="C1048221" s="32"/>
      <c r="D1048221" s="43"/>
      <c r="E1048221" s="38"/>
    </row>
    <row r="1048222" spans="3:5" s="44" customFormat="1" ht="14.5" hidden="1" x14ac:dyDescent="0.35">
      <c r="C1048222" s="32"/>
      <c r="D1048222" s="43"/>
      <c r="E1048222" s="38"/>
    </row>
    <row r="1048223" spans="3:5" s="44" customFormat="1" ht="14.5" hidden="1" x14ac:dyDescent="0.35">
      <c r="C1048223" s="32"/>
      <c r="D1048223" s="43"/>
      <c r="E1048223" s="38"/>
    </row>
    <row r="1048224" spans="3:5" s="44" customFormat="1" ht="14.5" hidden="1" x14ac:dyDescent="0.35">
      <c r="C1048224" s="32"/>
      <c r="D1048224" s="43"/>
      <c r="E1048224" s="38"/>
    </row>
    <row r="1048225" spans="3:5" s="44" customFormat="1" ht="14.5" hidden="1" x14ac:dyDescent="0.35">
      <c r="C1048225" s="32"/>
      <c r="D1048225" s="43"/>
      <c r="E1048225" s="38"/>
    </row>
    <row r="1048226" spans="3:5" s="44" customFormat="1" ht="14.5" hidden="1" x14ac:dyDescent="0.35">
      <c r="C1048226" s="32"/>
      <c r="D1048226" s="43"/>
      <c r="E1048226" s="38"/>
    </row>
    <row r="1048227" spans="3:5" s="44" customFormat="1" ht="14.5" hidden="1" x14ac:dyDescent="0.35">
      <c r="C1048227" s="32"/>
      <c r="D1048227" s="43"/>
      <c r="E1048227" s="38"/>
    </row>
    <row r="1048228" spans="3:5" s="44" customFormat="1" ht="14.5" hidden="1" x14ac:dyDescent="0.35">
      <c r="C1048228" s="32"/>
      <c r="D1048228" s="43"/>
      <c r="E1048228" s="38"/>
    </row>
    <row r="1048229" spans="3:5" s="44" customFormat="1" ht="14.5" hidden="1" x14ac:dyDescent="0.35">
      <c r="C1048229" s="32"/>
      <c r="D1048229" s="43"/>
      <c r="E1048229" s="38"/>
    </row>
    <row r="1048230" spans="3:5" s="44" customFormat="1" ht="14.5" hidden="1" x14ac:dyDescent="0.35">
      <c r="C1048230" s="32"/>
      <c r="D1048230" s="43"/>
      <c r="E1048230" s="38"/>
    </row>
    <row r="1048231" spans="3:5" s="44" customFormat="1" ht="14.5" hidden="1" x14ac:dyDescent="0.35">
      <c r="C1048231" s="32"/>
      <c r="D1048231" s="43"/>
      <c r="E1048231" s="38"/>
    </row>
    <row r="1048232" spans="3:5" s="44" customFormat="1" ht="14.5" hidden="1" x14ac:dyDescent="0.35">
      <c r="C1048232" s="32"/>
      <c r="D1048232" s="43"/>
      <c r="E1048232" s="38"/>
    </row>
    <row r="1048233" spans="3:5" s="44" customFormat="1" ht="14.5" hidden="1" x14ac:dyDescent="0.35">
      <c r="C1048233" s="32"/>
      <c r="D1048233" s="43"/>
      <c r="E1048233" s="38"/>
    </row>
    <row r="1048234" spans="3:5" s="44" customFormat="1" ht="14.5" hidden="1" x14ac:dyDescent="0.35">
      <c r="C1048234" s="32"/>
      <c r="D1048234" s="43"/>
      <c r="E1048234" s="38"/>
    </row>
    <row r="1048235" spans="3:5" s="44" customFormat="1" ht="14.5" hidden="1" x14ac:dyDescent="0.35">
      <c r="C1048235" s="32"/>
      <c r="D1048235" s="43"/>
      <c r="E1048235" s="38"/>
    </row>
    <row r="1048236" spans="3:5" s="44" customFormat="1" ht="14.5" hidden="1" x14ac:dyDescent="0.35">
      <c r="C1048236" s="32"/>
      <c r="D1048236" s="43"/>
      <c r="E1048236" s="38"/>
    </row>
    <row r="1048237" spans="3:5" s="44" customFormat="1" ht="14.5" hidden="1" x14ac:dyDescent="0.35">
      <c r="C1048237" s="32"/>
      <c r="D1048237" s="43"/>
      <c r="E1048237" s="38"/>
    </row>
    <row r="1048238" spans="3:5" s="44" customFormat="1" ht="14.5" hidden="1" x14ac:dyDescent="0.35">
      <c r="C1048238" s="32"/>
      <c r="D1048238" s="43"/>
      <c r="E1048238" s="38"/>
    </row>
    <row r="1048239" spans="3:5" s="44" customFormat="1" ht="14.5" hidden="1" x14ac:dyDescent="0.35">
      <c r="C1048239" s="32"/>
      <c r="D1048239" s="43"/>
      <c r="E1048239" s="38"/>
    </row>
    <row r="1048240" spans="3:5" s="44" customFormat="1" ht="14.5" hidden="1" x14ac:dyDescent="0.35">
      <c r="C1048240" s="32"/>
      <c r="D1048240" s="43"/>
      <c r="E1048240" s="38"/>
    </row>
    <row r="1048241" spans="3:5" s="44" customFormat="1" ht="14.5" hidden="1" x14ac:dyDescent="0.35">
      <c r="C1048241" s="32"/>
      <c r="D1048241" s="43"/>
      <c r="E1048241" s="38"/>
    </row>
    <row r="1048242" spans="3:5" s="44" customFormat="1" ht="14.5" hidden="1" x14ac:dyDescent="0.35">
      <c r="C1048242" s="32"/>
      <c r="D1048242" s="43"/>
      <c r="E1048242" s="38"/>
    </row>
    <row r="1048243" spans="3:5" s="44" customFormat="1" ht="14.5" hidden="1" x14ac:dyDescent="0.35">
      <c r="C1048243" s="32"/>
      <c r="D1048243" s="43"/>
      <c r="E1048243" s="38"/>
    </row>
    <row r="1048244" spans="3:5" s="44" customFormat="1" ht="14.5" hidden="1" x14ac:dyDescent="0.35">
      <c r="C1048244" s="32"/>
      <c r="D1048244" s="43"/>
      <c r="E1048244" s="38"/>
    </row>
    <row r="1048245" spans="3:5" s="44" customFormat="1" ht="14.5" hidden="1" x14ac:dyDescent="0.35">
      <c r="C1048245" s="32"/>
      <c r="D1048245" s="43"/>
      <c r="E1048245" s="38"/>
    </row>
    <row r="1048246" spans="3:5" s="44" customFormat="1" ht="14.5" hidden="1" x14ac:dyDescent="0.35">
      <c r="C1048246" s="32"/>
      <c r="D1048246" s="43"/>
      <c r="E1048246" s="38"/>
    </row>
    <row r="1048247" spans="3:5" s="44" customFormat="1" ht="14.5" hidden="1" x14ac:dyDescent="0.35">
      <c r="C1048247" s="32"/>
      <c r="D1048247" s="43"/>
      <c r="E1048247" s="38"/>
    </row>
    <row r="1048248" spans="3:5" s="44" customFormat="1" ht="14.5" hidden="1" x14ac:dyDescent="0.35">
      <c r="C1048248" s="32"/>
      <c r="D1048248" s="43"/>
      <c r="E1048248" s="38"/>
    </row>
    <row r="1048249" spans="3:5" s="44" customFormat="1" ht="14.5" hidden="1" x14ac:dyDescent="0.35">
      <c r="C1048249" s="32"/>
      <c r="D1048249" s="43"/>
      <c r="E1048249" s="38"/>
    </row>
    <row r="1048250" spans="3:5" s="44" customFormat="1" ht="14.5" hidden="1" x14ac:dyDescent="0.35">
      <c r="C1048250" s="32"/>
      <c r="D1048250" s="43"/>
      <c r="E1048250" s="38"/>
    </row>
    <row r="1048251" spans="3:5" s="44" customFormat="1" ht="14.5" hidden="1" x14ac:dyDescent="0.35">
      <c r="C1048251" s="32"/>
      <c r="D1048251" s="43"/>
      <c r="E1048251" s="38"/>
    </row>
    <row r="1048252" spans="3:5" s="44" customFormat="1" ht="14.5" hidden="1" x14ac:dyDescent="0.35">
      <c r="C1048252" s="32"/>
      <c r="D1048252" s="43"/>
      <c r="E1048252" s="38"/>
    </row>
    <row r="1048253" spans="3:5" s="44" customFormat="1" ht="14.5" hidden="1" x14ac:dyDescent="0.35">
      <c r="C1048253" s="32"/>
      <c r="D1048253" s="43"/>
      <c r="E1048253" s="38"/>
    </row>
    <row r="1048254" spans="3:5" s="44" customFormat="1" ht="14.5" hidden="1" x14ac:dyDescent="0.35">
      <c r="C1048254" s="32"/>
      <c r="D1048254" s="43"/>
      <c r="E1048254" s="38"/>
    </row>
    <row r="1048255" spans="3:5" s="44" customFormat="1" ht="14.5" hidden="1" x14ac:dyDescent="0.35">
      <c r="C1048255" s="32"/>
      <c r="D1048255" s="43"/>
      <c r="E1048255" s="38"/>
    </row>
    <row r="1048256" spans="3:5" s="44" customFormat="1" ht="14.5" hidden="1" x14ac:dyDescent="0.35">
      <c r="C1048256" s="32"/>
      <c r="D1048256" s="43"/>
      <c r="E1048256" s="38"/>
    </row>
    <row r="1048257" spans="3:5" s="44" customFormat="1" ht="14.5" hidden="1" x14ac:dyDescent="0.35">
      <c r="C1048257" s="32"/>
      <c r="D1048257" s="43"/>
      <c r="E1048257" s="38"/>
    </row>
    <row r="1048258" spans="3:5" s="44" customFormat="1" ht="14.5" hidden="1" x14ac:dyDescent="0.35">
      <c r="C1048258" s="32"/>
      <c r="D1048258" s="43"/>
      <c r="E1048258" s="38"/>
    </row>
    <row r="1048259" spans="3:5" s="44" customFormat="1" ht="14.5" hidden="1" x14ac:dyDescent="0.35">
      <c r="C1048259" s="32"/>
      <c r="D1048259" s="43"/>
      <c r="E1048259" s="38"/>
    </row>
    <row r="1048260" spans="3:5" s="44" customFormat="1" ht="14.5" hidden="1" x14ac:dyDescent="0.35">
      <c r="C1048260" s="32"/>
      <c r="D1048260" s="43"/>
      <c r="E1048260" s="38"/>
    </row>
    <row r="1048261" spans="3:5" s="44" customFormat="1" ht="14.5" hidden="1" x14ac:dyDescent="0.35">
      <c r="C1048261" s="32"/>
      <c r="D1048261" s="43"/>
      <c r="E1048261" s="38"/>
    </row>
    <row r="1048262" spans="3:5" s="44" customFormat="1" ht="14.5" hidden="1" x14ac:dyDescent="0.35">
      <c r="C1048262" s="32"/>
      <c r="D1048262" s="43"/>
      <c r="E1048262" s="38"/>
    </row>
    <row r="1048263" spans="3:5" s="44" customFormat="1" ht="14.5" hidden="1" x14ac:dyDescent="0.35">
      <c r="C1048263" s="32"/>
      <c r="D1048263" s="43"/>
      <c r="E1048263" s="38"/>
    </row>
    <row r="1048264" spans="3:5" s="44" customFormat="1" ht="14.5" hidden="1" x14ac:dyDescent="0.35">
      <c r="C1048264" s="32"/>
      <c r="D1048264" s="43"/>
      <c r="E1048264" s="38"/>
    </row>
    <row r="1048265" spans="3:5" s="44" customFormat="1" ht="14.5" hidden="1" x14ac:dyDescent="0.35">
      <c r="C1048265" s="32"/>
      <c r="D1048265" s="43"/>
      <c r="E1048265" s="38"/>
    </row>
    <row r="1048266" spans="3:5" s="44" customFormat="1" ht="14.5" hidden="1" x14ac:dyDescent="0.35">
      <c r="C1048266" s="32"/>
      <c r="D1048266" s="43"/>
      <c r="E1048266" s="38"/>
    </row>
    <row r="1048267" spans="3:5" s="44" customFormat="1" ht="14.5" hidden="1" x14ac:dyDescent="0.35">
      <c r="C1048267" s="32"/>
      <c r="D1048267" s="43"/>
      <c r="E1048267" s="38"/>
    </row>
    <row r="1048268" spans="3:5" s="44" customFormat="1" ht="14.5" hidden="1" x14ac:dyDescent="0.35">
      <c r="C1048268" s="32"/>
      <c r="D1048268" s="43"/>
      <c r="E1048268" s="38"/>
    </row>
    <row r="1048269" spans="3:5" s="44" customFormat="1" ht="14.5" hidden="1" x14ac:dyDescent="0.35">
      <c r="C1048269" s="32"/>
      <c r="D1048269" s="43"/>
      <c r="E1048269" s="38"/>
    </row>
    <row r="1048270" spans="3:5" s="44" customFormat="1" ht="14.5" hidden="1" x14ac:dyDescent="0.35">
      <c r="C1048270" s="32"/>
      <c r="D1048270" s="43"/>
      <c r="E1048270" s="38"/>
    </row>
    <row r="1048271" spans="3:5" s="44" customFormat="1" ht="14.5" hidden="1" x14ac:dyDescent="0.35">
      <c r="C1048271" s="32"/>
      <c r="D1048271" s="43"/>
      <c r="E1048271" s="38"/>
    </row>
    <row r="1048272" spans="3:5" s="44" customFormat="1" ht="14.5" hidden="1" x14ac:dyDescent="0.35">
      <c r="C1048272" s="32"/>
      <c r="D1048272" s="43"/>
      <c r="E1048272" s="38"/>
    </row>
    <row r="1048273" spans="3:5" s="44" customFormat="1" ht="14.5" hidden="1" x14ac:dyDescent="0.35">
      <c r="C1048273" s="32"/>
      <c r="D1048273" s="43"/>
      <c r="E1048273" s="38"/>
    </row>
    <row r="1048274" spans="3:5" s="44" customFormat="1" ht="14.5" hidden="1" x14ac:dyDescent="0.35">
      <c r="C1048274" s="32"/>
      <c r="D1048274" s="43"/>
      <c r="E1048274" s="38"/>
    </row>
    <row r="1048275" spans="3:5" s="44" customFormat="1" ht="14.5" hidden="1" x14ac:dyDescent="0.35">
      <c r="C1048275" s="32"/>
      <c r="D1048275" s="43"/>
      <c r="E1048275" s="38"/>
    </row>
    <row r="1048276" spans="3:5" s="44" customFormat="1" ht="14.5" hidden="1" x14ac:dyDescent="0.35">
      <c r="C1048276" s="32"/>
      <c r="D1048276" s="43"/>
      <c r="E1048276" s="38"/>
    </row>
    <row r="1048277" spans="3:5" s="44" customFormat="1" ht="14.5" hidden="1" x14ac:dyDescent="0.35">
      <c r="C1048277" s="32"/>
      <c r="D1048277" s="43"/>
      <c r="E1048277" s="38"/>
    </row>
    <row r="1048278" spans="3:5" s="44" customFormat="1" ht="14.5" hidden="1" x14ac:dyDescent="0.35">
      <c r="C1048278" s="32"/>
      <c r="D1048278" s="43"/>
      <c r="E1048278" s="38"/>
    </row>
    <row r="1048279" spans="3:5" s="44" customFormat="1" ht="14.5" hidden="1" x14ac:dyDescent="0.35">
      <c r="C1048279" s="32"/>
      <c r="D1048279" s="43"/>
      <c r="E1048279" s="38"/>
    </row>
    <row r="1048280" spans="3:5" s="44" customFormat="1" ht="14.5" hidden="1" x14ac:dyDescent="0.35">
      <c r="C1048280" s="32"/>
      <c r="D1048280" s="43"/>
      <c r="E1048280" s="38"/>
    </row>
    <row r="1048281" spans="3:5" s="44" customFormat="1" ht="14.5" hidden="1" x14ac:dyDescent="0.35">
      <c r="C1048281" s="32"/>
      <c r="D1048281" s="43"/>
      <c r="E1048281" s="38"/>
    </row>
    <row r="1048282" spans="3:5" s="44" customFormat="1" ht="14.5" hidden="1" x14ac:dyDescent="0.35">
      <c r="C1048282" s="32"/>
      <c r="D1048282" s="43"/>
      <c r="E1048282" s="38"/>
    </row>
    <row r="1048283" spans="3:5" s="44" customFormat="1" ht="14.5" hidden="1" x14ac:dyDescent="0.35">
      <c r="C1048283" s="32"/>
      <c r="D1048283" s="43"/>
      <c r="E1048283" s="38"/>
    </row>
    <row r="1048284" spans="3:5" s="44" customFormat="1" ht="14.5" hidden="1" x14ac:dyDescent="0.35">
      <c r="C1048284" s="32"/>
      <c r="D1048284" s="43"/>
      <c r="E1048284" s="38"/>
    </row>
    <row r="1048285" spans="3:5" s="44" customFormat="1" ht="14.5" hidden="1" x14ac:dyDescent="0.35">
      <c r="C1048285" s="32"/>
      <c r="D1048285" s="43"/>
      <c r="E1048285" s="38"/>
    </row>
    <row r="1048286" spans="3:5" s="44" customFormat="1" ht="14.5" hidden="1" x14ac:dyDescent="0.35">
      <c r="C1048286" s="32"/>
      <c r="D1048286" s="43"/>
      <c r="E1048286" s="38"/>
    </row>
    <row r="1048287" spans="3:5" s="44" customFormat="1" ht="14.5" hidden="1" x14ac:dyDescent="0.35">
      <c r="C1048287" s="32"/>
      <c r="D1048287" s="43"/>
      <c r="E1048287" s="38"/>
    </row>
    <row r="1048288" spans="3:5" s="44" customFormat="1" ht="14.5" hidden="1" x14ac:dyDescent="0.35">
      <c r="C1048288" s="32"/>
      <c r="D1048288" s="43"/>
      <c r="E1048288" s="38"/>
    </row>
    <row r="1048289" spans="3:5" s="44" customFormat="1" ht="14.5" hidden="1" x14ac:dyDescent="0.35">
      <c r="C1048289" s="32"/>
      <c r="D1048289" s="43"/>
      <c r="E1048289" s="38"/>
    </row>
    <row r="1048290" spans="3:5" s="44" customFormat="1" ht="14.5" hidden="1" x14ac:dyDescent="0.35">
      <c r="C1048290" s="32"/>
      <c r="D1048290" s="43"/>
      <c r="E1048290" s="38"/>
    </row>
    <row r="1048291" spans="3:5" s="44" customFormat="1" ht="14.5" hidden="1" x14ac:dyDescent="0.35">
      <c r="C1048291" s="32"/>
      <c r="D1048291" s="43"/>
      <c r="E1048291" s="38"/>
    </row>
    <row r="1048292" spans="3:5" s="44" customFormat="1" ht="14.5" hidden="1" x14ac:dyDescent="0.35">
      <c r="C1048292" s="32"/>
      <c r="D1048292" s="43"/>
      <c r="E1048292" s="38"/>
    </row>
    <row r="1048293" spans="3:5" s="44" customFormat="1" ht="14.5" hidden="1" x14ac:dyDescent="0.35">
      <c r="C1048293" s="32"/>
      <c r="D1048293" s="43"/>
      <c r="E1048293" s="38"/>
    </row>
    <row r="1048294" spans="3:5" s="44" customFormat="1" ht="14.5" hidden="1" x14ac:dyDescent="0.35">
      <c r="C1048294" s="32"/>
      <c r="D1048294" s="43"/>
      <c r="E1048294" s="38"/>
    </row>
    <row r="1048295" spans="3:5" s="44" customFormat="1" ht="14.5" hidden="1" x14ac:dyDescent="0.35">
      <c r="C1048295" s="32"/>
      <c r="D1048295" s="43"/>
      <c r="E1048295" s="38"/>
    </row>
    <row r="1048296" spans="3:5" s="44" customFormat="1" ht="14.5" hidden="1" x14ac:dyDescent="0.35">
      <c r="C1048296" s="32"/>
      <c r="D1048296" s="43"/>
      <c r="E1048296" s="38"/>
    </row>
    <row r="1048297" spans="3:5" s="44" customFormat="1" ht="14.5" hidden="1" x14ac:dyDescent="0.35">
      <c r="C1048297" s="32"/>
      <c r="D1048297" s="43"/>
      <c r="E1048297" s="38"/>
    </row>
    <row r="1048298" spans="3:5" s="44" customFormat="1" ht="14.5" hidden="1" x14ac:dyDescent="0.35">
      <c r="C1048298" s="32"/>
      <c r="D1048298" s="43"/>
      <c r="E1048298" s="38"/>
    </row>
    <row r="1048299" spans="3:5" s="44" customFormat="1" ht="14.5" hidden="1" x14ac:dyDescent="0.35">
      <c r="C1048299" s="32"/>
      <c r="D1048299" s="43"/>
      <c r="E1048299" s="38"/>
    </row>
    <row r="1048300" spans="3:5" s="44" customFormat="1" ht="14.5" hidden="1" x14ac:dyDescent="0.35">
      <c r="C1048300" s="32"/>
      <c r="D1048300" s="43"/>
      <c r="E1048300" s="38"/>
    </row>
    <row r="1048301" spans="3:5" s="44" customFormat="1" ht="14.5" hidden="1" x14ac:dyDescent="0.35">
      <c r="C1048301" s="32"/>
      <c r="D1048301" s="43"/>
      <c r="E1048301" s="38"/>
    </row>
    <row r="1048302" spans="3:5" s="44" customFormat="1" ht="14.5" hidden="1" x14ac:dyDescent="0.35">
      <c r="C1048302" s="32"/>
      <c r="D1048302" s="43"/>
      <c r="E1048302" s="38"/>
    </row>
    <row r="1048303" spans="3:5" s="44" customFormat="1" ht="14.5" hidden="1" x14ac:dyDescent="0.35">
      <c r="C1048303" s="32"/>
      <c r="D1048303" s="43"/>
      <c r="E1048303" s="38"/>
    </row>
    <row r="1048304" spans="3:5" s="44" customFormat="1" ht="14.5" hidden="1" x14ac:dyDescent="0.35">
      <c r="C1048304" s="32"/>
      <c r="D1048304" s="43"/>
      <c r="E1048304" s="38"/>
    </row>
    <row r="1048305" spans="3:5" s="44" customFormat="1" ht="14.5" hidden="1" x14ac:dyDescent="0.35">
      <c r="C1048305" s="32"/>
      <c r="D1048305" s="43"/>
      <c r="E1048305" s="38"/>
    </row>
    <row r="1048306" spans="3:5" s="44" customFormat="1" ht="14.5" hidden="1" x14ac:dyDescent="0.35">
      <c r="C1048306" s="32"/>
      <c r="D1048306" s="43"/>
      <c r="E1048306" s="38"/>
    </row>
    <row r="1048307" spans="3:5" s="44" customFormat="1" ht="14.5" hidden="1" x14ac:dyDescent="0.35">
      <c r="C1048307" s="32"/>
      <c r="D1048307" s="43"/>
      <c r="E1048307" s="38"/>
    </row>
    <row r="1048308" spans="3:5" s="44" customFormat="1" ht="14.5" hidden="1" x14ac:dyDescent="0.35">
      <c r="C1048308" s="32"/>
      <c r="D1048308" s="43"/>
      <c r="E1048308" s="38"/>
    </row>
    <row r="1048309" spans="3:5" s="44" customFormat="1" ht="14.5" hidden="1" x14ac:dyDescent="0.35">
      <c r="C1048309" s="32"/>
      <c r="D1048309" s="43"/>
      <c r="E1048309" s="38"/>
    </row>
    <row r="1048310" spans="3:5" s="44" customFormat="1" ht="14.5" hidden="1" x14ac:dyDescent="0.35">
      <c r="C1048310" s="32"/>
      <c r="D1048310" s="43"/>
      <c r="E1048310" s="38"/>
    </row>
    <row r="1048311" spans="3:5" s="44" customFormat="1" ht="14.5" hidden="1" x14ac:dyDescent="0.35">
      <c r="C1048311" s="32"/>
      <c r="D1048311" s="43"/>
      <c r="E1048311" s="38"/>
    </row>
    <row r="1048312" spans="3:5" s="44" customFormat="1" ht="14.5" hidden="1" x14ac:dyDescent="0.35">
      <c r="C1048312" s="32"/>
      <c r="D1048312" s="43"/>
      <c r="E1048312" s="38"/>
    </row>
    <row r="1048313" spans="3:5" s="44" customFormat="1" ht="14.5" hidden="1" x14ac:dyDescent="0.35">
      <c r="C1048313" s="32"/>
      <c r="D1048313" s="43"/>
      <c r="E1048313" s="38"/>
    </row>
    <row r="1048314" spans="3:5" s="44" customFormat="1" ht="14.5" hidden="1" x14ac:dyDescent="0.35">
      <c r="C1048314" s="32"/>
      <c r="D1048314" s="43"/>
      <c r="E1048314" s="38"/>
    </row>
    <row r="1048315" spans="3:5" s="44" customFormat="1" ht="14.5" hidden="1" x14ac:dyDescent="0.35">
      <c r="C1048315" s="32"/>
      <c r="D1048315" s="43"/>
      <c r="E1048315" s="38"/>
    </row>
    <row r="1048316" spans="3:5" s="44" customFormat="1" ht="14.5" hidden="1" x14ac:dyDescent="0.35">
      <c r="C1048316" s="32"/>
      <c r="D1048316" s="43"/>
      <c r="E1048316" s="38"/>
    </row>
    <row r="1048317" spans="3:5" s="44" customFormat="1" ht="14.5" hidden="1" x14ac:dyDescent="0.35">
      <c r="C1048317" s="32"/>
      <c r="D1048317" s="43"/>
      <c r="E1048317" s="38"/>
    </row>
    <row r="1048318" spans="3:5" s="44" customFormat="1" ht="14.5" hidden="1" x14ac:dyDescent="0.35">
      <c r="C1048318" s="32"/>
      <c r="D1048318" s="43"/>
      <c r="E1048318" s="38"/>
    </row>
    <row r="1048319" spans="3:5" s="44" customFormat="1" ht="14.5" hidden="1" x14ac:dyDescent="0.35">
      <c r="C1048319" s="32"/>
      <c r="D1048319" s="43"/>
      <c r="E1048319" s="38"/>
    </row>
    <row r="1048320" spans="3:5" s="44" customFormat="1" ht="14.5" hidden="1" x14ac:dyDescent="0.35">
      <c r="C1048320" s="32"/>
      <c r="D1048320" s="43"/>
      <c r="E1048320" s="38"/>
    </row>
    <row r="1048321" spans="3:5" s="44" customFormat="1" ht="14.5" hidden="1" x14ac:dyDescent="0.35">
      <c r="C1048321" s="32"/>
      <c r="D1048321" s="43"/>
      <c r="E1048321" s="38"/>
    </row>
    <row r="1048322" spans="3:5" s="44" customFormat="1" ht="14.5" hidden="1" x14ac:dyDescent="0.35">
      <c r="C1048322" s="32"/>
      <c r="D1048322" s="43"/>
      <c r="E1048322" s="38"/>
    </row>
    <row r="1048323" spans="3:5" s="44" customFormat="1" ht="14.5" hidden="1" x14ac:dyDescent="0.35">
      <c r="C1048323" s="32"/>
      <c r="D1048323" s="43"/>
      <c r="E1048323" s="38"/>
    </row>
    <row r="1048324" spans="3:5" s="44" customFormat="1" ht="14.5" hidden="1" x14ac:dyDescent="0.35">
      <c r="C1048324" s="32"/>
      <c r="D1048324" s="43"/>
      <c r="E1048324" s="38"/>
    </row>
    <row r="1048325" spans="3:5" s="44" customFormat="1" ht="14.5" hidden="1" x14ac:dyDescent="0.35">
      <c r="C1048325" s="32"/>
      <c r="D1048325" s="43"/>
      <c r="E1048325" s="38"/>
    </row>
    <row r="1048326" spans="3:5" s="44" customFormat="1" ht="14.5" hidden="1" x14ac:dyDescent="0.35">
      <c r="C1048326" s="32"/>
      <c r="D1048326" s="43"/>
      <c r="E1048326" s="38"/>
    </row>
    <row r="1048327" spans="3:5" s="44" customFormat="1" ht="14.5" hidden="1" x14ac:dyDescent="0.35">
      <c r="C1048327" s="32"/>
      <c r="D1048327" s="43"/>
      <c r="E1048327" s="38"/>
    </row>
    <row r="1048328" spans="3:5" s="44" customFormat="1" ht="14.5" hidden="1" x14ac:dyDescent="0.35">
      <c r="C1048328" s="32"/>
      <c r="D1048328" s="43"/>
      <c r="E1048328" s="38"/>
    </row>
    <row r="1048329" spans="3:5" s="44" customFormat="1" ht="14.5" hidden="1" x14ac:dyDescent="0.35">
      <c r="C1048329" s="32"/>
      <c r="D1048329" s="43"/>
      <c r="E1048329" s="38"/>
    </row>
    <row r="1048330" spans="3:5" s="44" customFormat="1" ht="14.5" hidden="1" x14ac:dyDescent="0.35">
      <c r="C1048330" s="32"/>
      <c r="D1048330" s="43"/>
      <c r="E1048330" s="38"/>
    </row>
    <row r="1048331" spans="3:5" s="44" customFormat="1" ht="14.5" hidden="1" x14ac:dyDescent="0.35">
      <c r="C1048331" s="32"/>
      <c r="D1048331" s="43"/>
      <c r="E1048331" s="38"/>
    </row>
    <row r="1048332" spans="3:5" s="44" customFormat="1" ht="14.5" hidden="1" x14ac:dyDescent="0.35">
      <c r="C1048332" s="32"/>
      <c r="D1048332" s="43"/>
      <c r="E1048332" s="38"/>
    </row>
    <row r="1048333" spans="3:5" s="44" customFormat="1" ht="14.5" hidden="1" x14ac:dyDescent="0.35">
      <c r="C1048333" s="32"/>
      <c r="D1048333" s="43"/>
      <c r="E1048333" s="38"/>
    </row>
    <row r="1048334" spans="3:5" s="44" customFormat="1" ht="14.5" hidden="1" x14ac:dyDescent="0.35">
      <c r="C1048334" s="32"/>
      <c r="D1048334" s="43"/>
      <c r="E1048334" s="38"/>
    </row>
    <row r="1048335" spans="3:5" s="44" customFormat="1" ht="14.5" hidden="1" x14ac:dyDescent="0.35">
      <c r="C1048335" s="32"/>
      <c r="D1048335" s="43"/>
      <c r="E1048335" s="38"/>
    </row>
    <row r="1048336" spans="3:5" s="44" customFormat="1" ht="14.5" hidden="1" x14ac:dyDescent="0.35">
      <c r="C1048336" s="32"/>
      <c r="D1048336" s="43"/>
      <c r="E1048336" s="38"/>
    </row>
    <row r="1048337" spans="3:5" s="44" customFormat="1" ht="14.5" hidden="1" x14ac:dyDescent="0.35">
      <c r="C1048337" s="32"/>
      <c r="D1048337" s="43"/>
      <c r="E1048337" s="38"/>
    </row>
    <row r="1048338" spans="3:5" s="44" customFormat="1" ht="14.5" hidden="1" x14ac:dyDescent="0.35">
      <c r="C1048338" s="32"/>
      <c r="D1048338" s="43"/>
      <c r="E1048338" s="38"/>
    </row>
    <row r="1048339" spans="3:5" s="44" customFormat="1" ht="14.5" hidden="1" x14ac:dyDescent="0.35">
      <c r="C1048339" s="32"/>
      <c r="D1048339" s="43"/>
      <c r="E1048339" s="38"/>
    </row>
    <row r="1048340" spans="3:5" s="44" customFormat="1" ht="14.5" hidden="1" x14ac:dyDescent="0.35">
      <c r="C1048340" s="32"/>
      <c r="D1048340" s="43"/>
      <c r="E1048340" s="38"/>
    </row>
    <row r="1048341" spans="3:5" s="44" customFormat="1" ht="14.5" hidden="1" x14ac:dyDescent="0.35">
      <c r="C1048341" s="32"/>
      <c r="D1048341" s="43"/>
      <c r="E1048341" s="38"/>
    </row>
    <row r="1048342" spans="3:5" s="44" customFormat="1" ht="14.5" hidden="1" x14ac:dyDescent="0.35">
      <c r="C1048342" s="32"/>
      <c r="D1048342" s="43"/>
      <c r="E1048342" s="38"/>
    </row>
    <row r="1048343" spans="3:5" s="44" customFormat="1" ht="14.5" hidden="1" x14ac:dyDescent="0.35">
      <c r="C1048343" s="32"/>
      <c r="D1048343" s="43"/>
      <c r="E1048343" s="38"/>
    </row>
    <row r="1048344" spans="3:5" s="44" customFormat="1" ht="14.5" hidden="1" x14ac:dyDescent="0.35">
      <c r="C1048344" s="32"/>
      <c r="D1048344" s="43"/>
      <c r="E1048344" s="38"/>
    </row>
    <row r="1048345" spans="3:5" s="44" customFormat="1" ht="14.5" hidden="1" x14ac:dyDescent="0.35">
      <c r="C1048345" s="32"/>
      <c r="D1048345" s="43"/>
      <c r="E1048345" s="38"/>
    </row>
    <row r="1048346" spans="3:5" s="44" customFormat="1" ht="14.5" hidden="1" x14ac:dyDescent="0.35">
      <c r="C1048346" s="32"/>
      <c r="D1048346" s="43"/>
      <c r="E1048346" s="38"/>
    </row>
    <row r="1048347" spans="3:5" s="44" customFormat="1" ht="14.5" hidden="1" x14ac:dyDescent="0.35">
      <c r="C1048347" s="32"/>
      <c r="D1048347" s="43"/>
      <c r="E1048347" s="38"/>
    </row>
    <row r="1048348" spans="3:5" s="44" customFormat="1" ht="14.5" hidden="1" x14ac:dyDescent="0.35">
      <c r="C1048348" s="32"/>
      <c r="D1048348" s="43"/>
      <c r="E1048348" s="38"/>
    </row>
    <row r="1048349" spans="3:5" s="44" customFormat="1" ht="14.5" hidden="1" x14ac:dyDescent="0.35">
      <c r="C1048349" s="32"/>
      <c r="D1048349" s="43"/>
      <c r="E1048349" s="38"/>
    </row>
    <row r="1048350" spans="3:5" s="44" customFormat="1" ht="14.5" hidden="1" x14ac:dyDescent="0.35">
      <c r="C1048350" s="32"/>
      <c r="D1048350" s="43"/>
      <c r="E1048350" s="38"/>
    </row>
    <row r="1048351" spans="3:5" s="44" customFormat="1" ht="14.5" hidden="1" x14ac:dyDescent="0.35">
      <c r="C1048351" s="32"/>
      <c r="D1048351" s="43"/>
      <c r="E1048351" s="38"/>
    </row>
    <row r="1048352" spans="3:5" s="44" customFormat="1" ht="14.5" hidden="1" x14ac:dyDescent="0.35">
      <c r="C1048352" s="32"/>
      <c r="D1048352" s="43"/>
      <c r="E1048352" s="38"/>
    </row>
    <row r="1048353" spans="3:5" s="44" customFormat="1" ht="14.5" hidden="1" x14ac:dyDescent="0.35">
      <c r="C1048353" s="32"/>
      <c r="D1048353" s="43"/>
      <c r="E1048353" s="38"/>
    </row>
    <row r="1048354" spans="3:5" s="44" customFormat="1" ht="14.5" hidden="1" x14ac:dyDescent="0.35">
      <c r="C1048354" s="32"/>
      <c r="D1048354" s="43"/>
      <c r="E1048354" s="38"/>
    </row>
    <row r="1048355" spans="3:5" s="44" customFormat="1" ht="14.5" hidden="1" x14ac:dyDescent="0.35">
      <c r="C1048355" s="32"/>
      <c r="D1048355" s="43"/>
      <c r="E1048355" s="38"/>
    </row>
    <row r="1048356" spans="3:5" s="44" customFormat="1" ht="14.5" hidden="1" x14ac:dyDescent="0.35">
      <c r="C1048356" s="32"/>
      <c r="D1048356" s="43"/>
      <c r="E1048356" s="38"/>
    </row>
    <row r="1048357" spans="3:5" s="44" customFormat="1" ht="14.5" hidden="1" x14ac:dyDescent="0.35">
      <c r="C1048357" s="32"/>
      <c r="D1048357" s="43"/>
      <c r="E1048357" s="38"/>
    </row>
    <row r="1048358" spans="3:5" s="44" customFormat="1" ht="14.5" hidden="1" x14ac:dyDescent="0.35">
      <c r="C1048358" s="32"/>
      <c r="D1048358" s="43"/>
      <c r="E1048358" s="38"/>
    </row>
    <row r="1048359" spans="3:5" s="44" customFormat="1" ht="14.5" hidden="1" x14ac:dyDescent="0.35">
      <c r="C1048359" s="32"/>
      <c r="D1048359" s="43"/>
      <c r="E1048359" s="38"/>
    </row>
    <row r="1048360" spans="3:5" s="44" customFormat="1" ht="14.5" hidden="1" x14ac:dyDescent="0.35">
      <c r="C1048360" s="32"/>
      <c r="D1048360" s="43"/>
      <c r="E1048360" s="38"/>
    </row>
    <row r="1048361" spans="3:5" s="44" customFormat="1" ht="14.5" hidden="1" x14ac:dyDescent="0.35">
      <c r="C1048361" s="32"/>
      <c r="D1048361" s="43"/>
      <c r="E1048361" s="38"/>
    </row>
    <row r="1048362" spans="3:5" s="44" customFormat="1" ht="14.5" hidden="1" x14ac:dyDescent="0.35">
      <c r="C1048362" s="32"/>
      <c r="D1048362" s="43"/>
      <c r="E1048362" s="38"/>
    </row>
    <row r="1048363" spans="3:5" s="44" customFormat="1" ht="14.5" hidden="1" x14ac:dyDescent="0.35">
      <c r="C1048363" s="32"/>
      <c r="D1048363" s="43"/>
      <c r="E1048363" s="38"/>
    </row>
    <row r="1048364" spans="3:5" s="44" customFormat="1" ht="14.5" hidden="1" x14ac:dyDescent="0.35">
      <c r="C1048364" s="32"/>
      <c r="D1048364" s="43"/>
      <c r="E1048364" s="38"/>
    </row>
    <row r="1048365" spans="3:5" s="44" customFormat="1" ht="14.5" hidden="1" x14ac:dyDescent="0.35">
      <c r="C1048365" s="32"/>
      <c r="D1048365" s="43"/>
      <c r="E1048365" s="38"/>
    </row>
    <row r="1048366" spans="3:5" s="44" customFormat="1" ht="14.5" hidden="1" x14ac:dyDescent="0.35">
      <c r="C1048366" s="32"/>
      <c r="D1048366" s="43"/>
      <c r="E1048366" s="38"/>
    </row>
    <row r="1048367" spans="3:5" s="44" customFormat="1" ht="14.5" hidden="1" x14ac:dyDescent="0.35">
      <c r="C1048367" s="32"/>
      <c r="D1048367" s="43"/>
      <c r="E1048367" s="38"/>
    </row>
    <row r="1048368" spans="3:5" s="44" customFormat="1" ht="14.5" hidden="1" x14ac:dyDescent="0.35">
      <c r="C1048368" s="32"/>
      <c r="D1048368" s="43"/>
      <c r="E1048368" s="38"/>
    </row>
    <row r="1048369" spans="3:5" s="44" customFormat="1" ht="14.5" hidden="1" x14ac:dyDescent="0.35">
      <c r="C1048369" s="32"/>
      <c r="D1048369" s="43"/>
      <c r="E1048369" s="38"/>
    </row>
    <row r="1048370" spans="3:5" s="44" customFormat="1" ht="14.5" hidden="1" x14ac:dyDescent="0.35">
      <c r="C1048370" s="32"/>
      <c r="D1048370" s="43"/>
      <c r="E1048370" s="38"/>
    </row>
    <row r="1048371" spans="3:5" s="44" customFormat="1" ht="14.5" hidden="1" x14ac:dyDescent="0.35">
      <c r="C1048371" s="32"/>
      <c r="D1048371" s="43"/>
      <c r="E1048371" s="38"/>
    </row>
    <row r="1048372" spans="3:5" s="44" customFormat="1" ht="14.5" hidden="1" x14ac:dyDescent="0.35">
      <c r="C1048372" s="32"/>
      <c r="D1048372" s="43"/>
      <c r="E1048372" s="38"/>
    </row>
    <row r="1048373" spans="3:5" s="44" customFormat="1" ht="14.5" hidden="1" x14ac:dyDescent="0.35">
      <c r="C1048373" s="32"/>
      <c r="D1048373" s="43"/>
      <c r="E1048373" s="38"/>
    </row>
    <row r="1048374" spans="3:5" s="44" customFormat="1" ht="14.5" hidden="1" x14ac:dyDescent="0.35">
      <c r="C1048374" s="32"/>
      <c r="D1048374" s="43"/>
      <c r="E1048374" s="38"/>
    </row>
    <row r="1048375" spans="3:5" s="44" customFormat="1" ht="14.5" hidden="1" x14ac:dyDescent="0.35">
      <c r="C1048375" s="32"/>
      <c r="D1048375" s="43"/>
      <c r="E1048375" s="38"/>
    </row>
    <row r="1048376" spans="3:5" s="44" customFormat="1" ht="14.5" hidden="1" x14ac:dyDescent="0.35">
      <c r="C1048376" s="32"/>
      <c r="D1048376" s="43"/>
      <c r="E1048376" s="38"/>
    </row>
    <row r="1048377" spans="3:5" s="44" customFormat="1" ht="14.5" hidden="1" x14ac:dyDescent="0.35">
      <c r="C1048377" s="32"/>
      <c r="D1048377" s="43"/>
      <c r="E1048377" s="38"/>
    </row>
    <row r="1048378" spans="3:5" s="44" customFormat="1" ht="14.5" hidden="1" x14ac:dyDescent="0.35">
      <c r="C1048378" s="32"/>
      <c r="D1048378" s="43"/>
      <c r="E1048378" s="38"/>
    </row>
    <row r="1048379" spans="3:5" s="44" customFormat="1" ht="14.5" hidden="1" x14ac:dyDescent="0.35">
      <c r="C1048379" s="32"/>
      <c r="D1048379" s="43"/>
      <c r="E1048379" s="38"/>
    </row>
    <row r="1048380" spans="3:5" s="44" customFormat="1" ht="14.5" hidden="1" x14ac:dyDescent="0.35">
      <c r="C1048380" s="32"/>
      <c r="D1048380" s="43"/>
      <c r="E1048380" s="38"/>
    </row>
    <row r="1048381" spans="3:5" s="44" customFormat="1" ht="14.5" hidden="1" x14ac:dyDescent="0.35">
      <c r="C1048381" s="32"/>
      <c r="D1048381" s="43"/>
      <c r="E1048381" s="38"/>
    </row>
    <row r="1048382" spans="3:5" s="44" customFormat="1" ht="14.5" hidden="1" x14ac:dyDescent="0.35">
      <c r="C1048382" s="32"/>
      <c r="D1048382" s="43"/>
      <c r="E1048382" s="38"/>
    </row>
    <row r="1048383" spans="3:5" s="44" customFormat="1" ht="14.5" hidden="1" x14ac:dyDescent="0.35">
      <c r="C1048383" s="32"/>
      <c r="D1048383" s="43"/>
      <c r="E1048383" s="38"/>
    </row>
    <row r="1048384" spans="3:5" s="44" customFormat="1" ht="14.5" hidden="1" x14ac:dyDescent="0.35">
      <c r="C1048384" s="32"/>
      <c r="D1048384" s="43"/>
      <c r="E1048384" s="38"/>
    </row>
    <row r="1048385" spans="3:5" s="44" customFormat="1" ht="14.5" hidden="1" x14ac:dyDescent="0.35">
      <c r="C1048385" s="32"/>
      <c r="D1048385" s="43"/>
      <c r="E1048385" s="38"/>
    </row>
    <row r="1048386" spans="3:5" s="44" customFormat="1" ht="14.5" hidden="1" x14ac:dyDescent="0.35">
      <c r="C1048386" s="32"/>
      <c r="D1048386" s="43"/>
      <c r="E1048386" s="38"/>
    </row>
    <row r="1048387" spans="3:5" s="44" customFormat="1" ht="14.5" hidden="1" x14ac:dyDescent="0.35">
      <c r="C1048387" s="32"/>
      <c r="D1048387" s="43"/>
      <c r="E1048387" s="38"/>
    </row>
    <row r="1048388" spans="3:5" s="44" customFormat="1" ht="14.5" hidden="1" x14ac:dyDescent="0.35">
      <c r="C1048388" s="32"/>
      <c r="D1048388" s="43"/>
      <c r="E1048388" s="38"/>
    </row>
    <row r="1048389" spans="3:5" s="44" customFormat="1" ht="14.5" hidden="1" x14ac:dyDescent="0.35">
      <c r="C1048389" s="32"/>
      <c r="D1048389" s="43"/>
      <c r="E1048389" s="38"/>
    </row>
    <row r="1048390" spans="3:5" s="44" customFormat="1" ht="14.5" hidden="1" x14ac:dyDescent="0.35">
      <c r="C1048390" s="32"/>
      <c r="D1048390" s="43"/>
      <c r="E1048390" s="38"/>
    </row>
    <row r="1048391" spans="3:5" s="44" customFormat="1" ht="14.5" hidden="1" x14ac:dyDescent="0.35">
      <c r="C1048391" s="32"/>
      <c r="D1048391" s="43"/>
      <c r="E1048391" s="38"/>
    </row>
    <row r="1048392" spans="3:5" s="44" customFormat="1" ht="14.5" hidden="1" x14ac:dyDescent="0.35">
      <c r="C1048392" s="32"/>
      <c r="D1048392" s="43"/>
      <c r="E1048392" s="38"/>
    </row>
    <row r="1048393" spans="3:5" s="44" customFormat="1" ht="14.5" hidden="1" x14ac:dyDescent="0.35">
      <c r="C1048393" s="32"/>
      <c r="D1048393" s="43"/>
      <c r="E1048393" s="38"/>
    </row>
    <row r="1048394" spans="3:5" s="44" customFormat="1" ht="14.5" hidden="1" x14ac:dyDescent="0.35">
      <c r="C1048394" s="32"/>
      <c r="D1048394" s="43"/>
      <c r="E1048394" s="38"/>
    </row>
    <row r="1048395" spans="3:5" s="44" customFormat="1" ht="14.5" hidden="1" x14ac:dyDescent="0.35">
      <c r="C1048395" s="32"/>
      <c r="D1048395" s="43"/>
      <c r="E1048395" s="38"/>
    </row>
    <row r="1048396" spans="3:5" s="44" customFormat="1" ht="14.5" hidden="1" x14ac:dyDescent="0.35">
      <c r="C1048396" s="32"/>
      <c r="D1048396" s="43"/>
      <c r="E1048396" s="38"/>
    </row>
    <row r="1048397" spans="3:5" s="44" customFormat="1" ht="14.5" hidden="1" x14ac:dyDescent="0.35">
      <c r="C1048397" s="32"/>
      <c r="D1048397" s="43"/>
      <c r="E1048397" s="38"/>
    </row>
    <row r="1048398" spans="3:5" s="44" customFormat="1" ht="14.5" hidden="1" x14ac:dyDescent="0.35">
      <c r="C1048398" s="32"/>
      <c r="D1048398" s="43"/>
      <c r="E1048398" s="38"/>
    </row>
    <row r="1048399" spans="3:5" s="44" customFormat="1" ht="14.5" hidden="1" x14ac:dyDescent="0.35">
      <c r="C1048399" s="32"/>
      <c r="D1048399" s="43"/>
      <c r="E1048399" s="38"/>
    </row>
    <row r="1048400" spans="3:5" s="44" customFormat="1" ht="14.5" hidden="1" x14ac:dyDescent="0.35">
      <c r="C1048400" s="32"/>
      <c r="D1048400" s="43"/>
      <c r="E1048400" s="38"/>
    </row>
    <row r="1048401" spans="3:5" s="44" customFormat="1" ht="14.5" hidden="1" x14ac:dyDescent="0.35">
      <c r="C1048401" s="32"/>
      <c r="D1048401" s="43"/>
      <c r="E1048401" s="38"/>
    </row>
    <row r="1048402" spans="3:5" s="44" customFormat="1" ht="14.5" hidden="1" x14ac:dyDescent="0.35">
      <c r="C1048402" s="32"/>
      <c r="D1048402" s="43"/>
      <c r="E1048402" s="38"/>
    </row>
    <row r="1048403" spans="3:5" s="44" customFormat="1" ht="14.5" hidden="1" x14ac:dyDescent="0.35">
      <c r="C1048403" s="32"/>
      <c r="D1048403" s="43"/>
      <c r="E1048403" s="38"/>
    </row>
    <row r="1048404" spans="3:5" s="44" customFormat="1" ht="14.5" hidden="1" x14ac:dyDescent="0.35">
      <c r="C1048404" s="32"/>
      <c r="D1048404" s="43"/>
      <c r="E1048404" s="38"/>
    </row>
    <row r="1048405" spans="3:5" s="44" customFormat="1" ht="14.5" hidden="1" x14ac:dyDescent="0.35">
      <c r="C1048405" s="32"/>
      <c r="D1048405" s="43"/>
      <c r="E1048405" s="38"/>
    </row>
    <row r="1048406" spans="3:5" s="44" customFormat="1" ht="14.5" hidden="1" x14ac:dyDescent="0.35">
      <c r="C1048406" s="32"/>
      <c r="D1048406" s="43"/>
      <c r="E1048406" s="38"/>
    </row>
    <row r="1048407" spans="3:5" s="44" customFormat="1" ht="14.5" hidden="1" x14ac:dyDescent="0.35">
      <c r="C1048407" s="32"/>
      <c r="D1048407" s="43"/>
      <c r="E1048407" s="38"/>
    </row>
    <row r="1048408" spans="3:5" s="44" customFormat="1" ht="14.5" hidden="1" x14ac:dyDescent="0.35">
      <c r="C1048408" s="32"/>
      <c r="D1048408" s="43"/>
      <c r="E1048408" s="38"/>
    </row>
    <row r="1048409" spans="3:5" s="44" customFormat="1" ht="14.5" hidden="1" x14ac:dyDescent="0.35">
      <c r="C1048409" s="32"/>
      <c r="D1048409" s="43"/>
      <c r="E1048409" s="38"/>
    </row>
    <row r="1048410" spans="3:5" s="44" customFormat="1" ht="14.5" hidden="1" x14ac:dyDescent="0.35">
      <c r="C1048410" s="32"/>
      <c r="D1048410" s="43"/>
      <c r="E1048410" s="38"/>
    </row>
    <row r="1048411" spans="3:5" s="44" customFormat="1" ht="14.5" hidden="1" x14ac:dyDescent="0.35">
      <c r="C1048411" s="32"/>
      <c r="D1048411" s="43"/>
      <c r="E1048411" s="38"/>
    </row>
    <row r="1048412" spans="3:5" s="44" customFormat="1" ht="14.5" hidden="1" x14ac:dyDescent="0.35">
      <c r="C1048412" s="32"/>
      <c r="D1048412" s="43"/>
      <c r="E1048412" s="38"/>
    </row>
    <row r="1048413" spans="3:5" s="44" customFormat="1" ht="14.5" hidden="1" x14ac:dyDescent="0.35">
      <c r="C1048413" s="32"/>
      <c r="D1048413" s="43"/>
      <c r="E1048413" s="38"/>
    </row>
    <row r="1048414" spans="3:5" s="44" customFormat="1" ht="14.5" hidden="1" x14ac:dyDescent="0.35">
      <c r="C1048414" s="32"/>
      <c r="D1048414" s="43"/>
      <c r="E1048414" s="38"/>
    </row>
    <row r="1048415" spans="3:5" s="44" customFormat="1" ht="14.5" hidden="1" x14ac:dyDescent="0.35">
      <c r="C1048415" s="32"/>
      <c r="D1048415" s="43"/>
      <c r="E1048415" s="38"/>
    </row>
    <row r="1048416" spans="3:5" s="44" customFormat="1" ht="14.5" hidden="1" x14ac:dyDescent="0.35">
      <c r="C1048416" s="32"/>
      <c r="D1048416" s="43"/>
      <c r="E1048416" s="38"/>
    </row>
    <row r="1048417" spans="3:5" s="44" customFormat="1" ht="14.5" hidden="1" x14ac:dyDescent="0.35">
      <c r="C1048417" s="32"/>
      <c r="D1048417" s="43"/>
      <c r="E1048417" s="38"/>
    </row>
    <row r="1048418" spans="3:5" s="44" customFormat="1" ht="14.5" hidden="1" x14ac:dyDescent="0.35">
      <c r="C1048418" s="32"/>
      <c r="D1048418" s="43"/>
      <c r="E1048418" s="38"/>
    </row>
    <row r="1048419" spans="3:5" s="44" customFormat="1" ht="14.5" hidden="1" x14ac:dyDescent="0.35">
      <c r="C1048419" s="32"/>
      <c r="D1048419" s="43"/>
      <c r="E1048419" s="38"/>
    </row>
    <row r="1048420" spans="3:5" s="44" customFormat="1" ht="14.5" hidden="1" x14ac:dyDescent="0.35">
      <c r="C1048420" s="32"/>
      <c r="D1048420" s="43"/>
      <c r="E1048420" s="38"/>
    </row>
    <row r="1048421" spans="3:5" s="44" customFormat="1" ht="14.5" hidden="1" x14ac:dyDescent="0.35">
      <c r="C1048421" s="32"/>
      <c r="D1048421" s="43"/>
      <c r="E1048421" s="38"/>
    </row>
    <row r="1048422" spans="3:5" s="44" customFormat="1" ht="14.5" hidden="1" x14ac:dyDescent="0.35">
      <c r="C1048422" s="32"/>
      <c r="D1048422" s="43"/>
      <c r="E1048422" s="38"/>
    </row>
    <row r="1048423" spans="3:5" s="44" customFormat="1" ht="14.5" hidden="1" x14ac:dyDescent="0.35">
      <c r="C1048423" s="32"/>
      <c r="D1048423" s="43"/>
      <c r="E1048423" s="38"/>
    </row>
    <row r="1048424" spans="3:5" s="44" customFormat="1" ht="14.5" hidden="1" x14ac:dyDescent="0.35">
      <c r="C1048424" s="32"/>
      <c r="D1048424" s="43"/>
      <c r="E1048424" s="38"/>
    </row>
    <row r="1048425" spans="3:5" s="44" customFormat="1" ht="14.5" hidden="1" x14ac:dyDescent="0.35">
      <c r="C1048425" s="32"/>
      <c r="D1048425" s="43"/>
      <c r="E1048425" s="38"/>
    </row>
    <row r="1048426" spans="3:5" s="44" customFormat="1" ht="14.5" hidden="1" x14ac:dyDescent="0.35">
      <c r="C1048426" s="32"/>
      <c r="D1048426" s="43"/>
      <c r="E1048426" s="38"/>
    </row>
    <row r="1048427" spans="3:5" s="44" customFormat="1" ht="14.5" hidden="1" x14ac:dyDescent="0.35">
      <c r="C1048427" s="32"/>
      <c r="D1048427" s="43"/>
      <c r="E1048427" s="38"/>
    </row>
    <row r="1048428" spans="3:5" s="44" customFormat="1" ht="14.5" hidden="1" x14ac:dyDescent="0.35">
      <c r="C1048428" s="32"/>
      <c r="D1048428" s="43"/>
      <c r="E1048428" s="38"/>
    </row>
    <row r="1048429" spans="3:5" s="44" customFormat="1" ht="14.5" hidden="1" x14ac:dyDescent="0.35">
      <c r="C1048429" s="32"/>
      <c r="D1048429" s="43"/>
      <c r="E1048429" s="38"/>
    </row>
    <row r="1048430" spans="3:5" s="44" customFormat="1" ht="14.5" hidden="1" x14ac:dyDescent="0.35">
      <c r="C1048430" s="32"/>
      <c r="D1048430" s="43"/>
      <c r="E1048430" s="38"/>
    </row>
    <row r="1048431" spans="3:5" s="44" customFormat="1" ht="14.5" hidden="1" x14ac:dyDescent="0.35">
      <c r="C1048431" s="32"/>
      <c r="D1048431" s="43"/>
      <c r="E1048431" s="38"/>
    </row>
    <row r="1048432" spans="3:5" s="44" customFormat="1" ht="14.5" hidden="1" x14ac:dyDescent="0.35">
      <c r="C1048432" s="32"/>
      <c r="D1048432" s="43"/>
      <c r="E1048432" s="38"/>
    </row>
    <row r="1048433" spans="3:5" s="44" customFormat="1" ht="14.5" hidden="1" x14ac:dyDescent="0.35">
      <c r="C1048433" s="32"/>
      <c r="D1048433" s="43"/>
      <c r="E1048433" s="38"/>
    </row>
    <row r="1048434" spans="3:5" s="44" customFormat="1" ht="14.5" hidden="1" x14ac:dyDescent="0.35">
      <c r="C1048434" s="32"/>
      <c r="D1048434" s="43"/>
      <c r="E1048434" s="38"/>
    </row>
    <row r="1048435" spans="3:5" s="44" customFormat="1" ht="14.5" hidden="1" x14ac:dyDescent="0.35">
      <c r="C1048435" s="32"/>
      <c r="D1048435" s="43"/>
      <c r="E1048435" s="38"/>
    </row>
    <row r="1048436" spans="3:5" s="44" customFormat="1" ht="14.5" hidden="1" x14ac:dyDescent="0.35">
      <c r="C1048436" s="32"/>
      <c r="D1048436" s="43"/>
      <c r="E1048436" s="38"/>
    </row>
    <row r="1048437" spans="3:5" s="44" customFormat="1" ht="14.5" hidden="1" x14ac:dyDescent="0.35">
      <c r="C1048437" s="32"/>
      <c r="D1048437" s="43"/>
      <c r="E1048437" s="38"/>
    </row>
    <row r="1048438" spans="3:5" s="44" customFormat="1" ht="14.5" hidden="1" x14ac:dyDescent="0.35">
      <c r="C1048438" s="32"/>
      <c r="D1048438" s="43"/>
      <c r="E1048438" s="38"/>
    </row>
    <row r="1048439" spans="3:5" s="44" customFormat="1" ht="14.5" hidden="1" x14ac:dyDescent="0.35">
      <c r="C1048439" s="32"/>
      <c r="D1048439" s="43"/>
      <c r="E1048439" s="38"/>
    </row>
    <row r="1048440" spans="3:5" s="44" customFormat="1" ht="14.5" hidden="1" x14ac:dyDescent="0.35">
      <c r="C1048440" s="32"/>
      <c r="D1048440" s="43"/>
      <c r="E1048440" s="38"/>
    </row>
    <row r="1048441" spans="3:5" s="44" customFormat="1" ht="14.5" hidden="1" x14ac:dyDescent="0.35">
      <c r="C1048441" s="32"/>
      <c r="D1048441" s="43"/>
      <c r="E1048441" s="38"/>
    </row>
    <row r="1048442" spans="3:5" s="44" customFormat="1" ht="14.5" hidden="1" x14ac:dyDescent="0.35">
      <c r="C1048442" s="32"/>
      <c r="D1048442" s="43"/>
      <c r="E1048442" s="38"/>
    </row>
    <row r="1048443" spans="3:5" s="44" customFormat="1" ht="14.5" hidden="1" x14ac:dyDescent="0.35">
      <c r="C1048443" s="32"/>
      <c r="D1048443" s="43"/>
      <c r="E1048443" s="38"/>
    </row>
    <row r="1048444" spans="3:5" s="44" customFormat="1" ht="14.5" hidden="1" x14ac:dyDescent="0.35">
      <c r="C1048444" s="32"/>
      <c r="D1048444" s="43"/>
      <c r="E1048444" s="38"/>
    </row>
    <row r="1048445" spans="3:5" s="44" customFormat="1" ht="14.5" hidden="1" x14ac:dyDescent="0.35">
      <c r="C1048445" s="32"/>
      <c r="D1048445" s="43"/>
      <c r="E1048445" s="38"/>
    </row>
    <row r="1048446" spans="3:5" s="44" customFormat="1" ht="14.5" hidden="1" x14ac:dyDescent="0.35">
      <c r="C1048446" s="32"/>
      <c r="D1048446" s="43"/>
      <c r="E1048446" s="38"/>
    </row>
    <row r="1048447" spans="3:5" s="44" customFormat="1" ht="14.5" hidden="1" x14ac:dyDescent="0.35">
      <c r="C1048447" s="32"/>
      <c r="D1048447" s="43"/>
      <c r="E1048447" s="38"/>
    </row>
    <row r="1048448" spans="3:5" s="44" customFormat="1" ht="14.5" hidden="1" x14ac:dyDescent="0.35">
      <c r="C1048448" s="32"/>
      <c r="D1048448" s="43"/>
      <c r="E1048448" s="38"/>
    </row>
    <row r="1048449" spans="3:5" s="44" customFormat="1" ht="14.5" hidden="1" x14ac:dyDescent="0.35">
      <c r="C1048449" s="32"/>
      <c r="D1048449" s="43"/>
      <c r="E1048449" s="38"/>
    </row>
    <row r="1048450" spans="3:5" s="44" customFormat="1" ht="14.5" hidden="1" x14ac:dyDescent="0.35">
      <c r="C1048450" s="32"/>
      <c r="D1048450" s="43"/>
      <c r="E1048450" s="38"/>
    </row>
    <row r="1048451" spans="3:5" s="44" customFormat="1" ht="14.5" hidden="1" x14ac:dyDescent="0.35">
      <c r="C1048451" s="32"/>
      <c r="D1048451" s="43"/>
      <c r="E1048451" s="38"/>
    </row>
    <row r="1048452" spans="3:5" s="44" customFormat="1" ht="14.5" hidden="1" x14ac:dyDescent="0.35">
      <c r="C1048452" s="32"/>
      <c r="D1048452" s="43"/>
      <c r="E1048452" s="38"/>
    </row>
    <row r="1048453" spans="3:5" s="44" customFormat="1" ht="14.5" hidden="1" x14ac:dyDescent="0.35">
      <c r="C1048453" s="32"/>
      <c r="D1048453" s="43"/>
      <c r="E1048453" s="38"/>
    </row>
    <row r="1048454" spans="3:5" s="44" customFormat="1" ht="14.5" hidden="1" x14ac:dyDescent="0.35">
      <c r="C1048454" s="32"/>
      <c r="D1048454" s="43"/>
      <c r="E1048454" s="38"/>
    </row>
    <row r="1048455" spans="3:5" s="44" customFormat="1" ht="14.5" hidden="1" x14ac:dyDescent="0.35">
      <c r="C1048455" s="32"/>
      <c r="D1048455" s="43"/>
      <c r="E1048455" s="38"/>
    </row>
    <row r="1048456" spans="3:5" s="44" customFormat="1" ht="14.5" hidden="1" x14ac:dyDescent="0.35">
      <c r="C1048456" s="32"/>
      <c r="D1048456" s="43"/>
      <c r="E1048456" s="38"/>
    </row>
    <row r="1048457" spans="3:5" s="44" customFormat="1" ht="14.5" hidden="1" x14ac:dyDescent="0.35">
      <c r="C1048457" s="32"/>
      <c r="D1048457" s="43"/>
      <c r="E1048457" s="38"/>
    </row>
    <row r="1048458" spans="3:5" s="44" customFormat="1" ht="14.5" hidden="1" x14ac:dyDescent="0.35">
      <c r="C1048458" s="32"/>
      <c r="D1048458" s="43"/>
      <c r="E1048458" s="38"/>
    </row>
    <row r="1048459" spans="3:5" s="44" customFormat="1" ht="14.5" hidden="1" x14ac:dyDescent="0.35">
      <c r="C1048459" s="32"/>
      <c r="D1048459" s="43"/>
      <c r="E1048459" s="38"/>
    </row>
    <row r="1048460" spans="3:5" s="44" customFormat="1" ht="14.5" hidden="1" x14ac:dyDescent="0.35">
      <c r="C1048460" s="32"/>
      <c r="D1048460" s="43"/>
      <c r="E1048460" s="38"/>
    </row>
    <row r="1048461" spans="3:5" s="44" customFormat="1" ht="14.5" hidden="1" x14ac:dyDescent="0.35">
      <c r="C1048461" s="32"/>
      <c r="D1048461" s="43"/>
      <c r="E1048461" s="38"/>
    </row>
    <row r="1048462" spans="3:5" s="44" customFormat="1" ht="14.5" hidden="1" x14ac:dyDescent="0.35">
      <c r="C1048462" s="32"/>
      <c r="D1048462" s="43"/>
      <c r="E1048462" s="38"/>
    </row>
    <row r="1048463" spans="3:5" s="44" customFormat="1" ht="14.5" hidden="1" x14ac:dyDescent="0.35">
      <c r="C1048463" s="32"/>
      <c r="D1048463" s="43"/>
      <c r="E1048463" s="38"/>
    </row>
    <row r="1048464" spans="3:5" s="44" customFormat="1" ht="14.5" hidden="1" x14ac:dyDescent="0.35">
      <c r="C1048464" s="32"/>
      <c r="D1048464" s="43"/>
      <c r="E1048464" s="38"/>
    </row>
    <row r="1048465" spans="3:5" s="44" customFormat="1" ht="14.5" hidden="1" x14ac:dyDescent="0.35">
      <c r="C1048465" s="32"/>
      <c r="D1048465" s="43"/>
      <c r="E1048465" s="38"/>
    </row>
    <row r="1048466" spans="3:5" s="44" customFormat="1" ht="14.5" hidden="1" x14ac:dyDescent="0.35">
      <c r="C1048466" s="32"/>
      <c r="D1048466" s="43"/>
      <c r="E1048466" s="38"/>
    </row>
    <row r="1048467" spans="3:5" s="44" customFormat="1" ht="14.5" hidden="1" x14ac:dyDescent="0.35">
      <c r="C1048467" s="32"/>
      <c r="D1048467" s="43"/>
      <c r="E1048467" s="38"/>
    </row>
    <row r="1048468" spans="3:5" s="44" customFormat="1" ht="14.5" hidden="1" x14ac:dyDescent="0.35">
      <c r="C1048468" s="32"/>
      <c r="D1048468" s="43"/>
      <c r="E1048468" s="38"/>
    </row>
    <row r="1048469" spans="3:5" s="44" customFormat="1" ht="14.5" hidden="1" x14ac:dyDescent="0.35">
      <c r="C1048469" s="32"/>
      <c r="D1048469" s="43"/>
      <c r="E1048469" s="38"/>
    </row>
    <row r="1048470" spans="3:5" s="44" customFormat="1" ht="14.5" hidden="1" x14ac:dyDescent="0.35">
      <c r="C1048470" s="32"/>
      <c r="D1048470" s="43"/>
      <c r="E1048470" s="38"/>
    </row>
    <row r="1048471" spans="3:5" s="44" customFormat="1" ht="14.5" hidden="1" x14ac:dyDescent="0.35">
      <c r="C1048471" s="32"/>
      <c r="D1048471" s="43"/>
      <c r="E1048471" s="38"/>
    </row>
    <row r="1048472" spans="3:5" s="44" customFormat="1" ht="14.5" hidden="1" x14ac:dyDescent="0.35">
      <c r="C1048472" s="32"/>
      <c r="D1048472" s="43"/>
      <c r="E1048472" s="38"/>
    </row>
    <row r="1048473" spans="3:5" s="44" customFormat="1" ht="14.5" hidden="1" x14ac:dyDescent="0.35">
      <c r="C1048473" s="32"/>
      <c r="D1048473" s="43"/>
      <c r="E1048473" s="38"/>
    </row>
    <row r="1048474" spans="3:5" s="44" customFormat="1" ht="14.5" hidden="1" x14ac:dyDescent="0.35">
      <c r="C1048474" s="32"/>
      <c r="D1048474" s="43"/>
      <c r="E1048474" s="38"/>
    </row>
    <row r="1048475" spans="3:5" s="44" customFormat="1" ht="14.5" hidden="1" x14ac:dyDescent="0.35">
      <c r="C1048475" s="32"/>
      <c r="D1048475" s="43"/>
      <c r="E1048475" s="38"/>
    </row>
    <row r="1048476" spans="3:5" s="44" customFormat="1" ht="14.5" hidden="1" x14ac:dyDescent="0.35">
      <c r="C1048476" s="32"/>
      <c r="D1048476" s="43"/>
      <c r="E1048476" s="38"/>
    </row>
    <row r="1048477" spans="3:5" s="44" customFormat="1" ht="14.5" hidden="1" x14ac:dyDescent="0.35">
      <c r="C1048477" s="32"/>
      <c r="D1048477" s="43"/>
      <c r="E1048477" s="38"/>
    </row>
    <row r="1048478" spans="3:5" s="44" customFormat="1" ht="14.5" hidden="1" x14ac:dyDescent="0.35">
      <c r="C1048478" s="32"/>
      <c r="D1048478" s="43"/>
      <c r="E1048478" s="38"/>
    </row>
    <row r="1048479" spans="3:5" s="44" customFormat="1" ht="14.5" hidden="1" x14ac:dyDescent="0.35">
      <c r="C1048479" s="32"/>
      <c r="D1048479" s="43"/>
      <c r="E1048479" s="38"/>
    </row>
    <row r="1048480" spans="3:5" s="44" customFormat="1" ht="14.5" hidden="1" x14ac:dyDescent="0.35">
      <c r="C1048480" s="32"/>
      <c r="D1048480" s="43"/>
      <c r="E1048480" s="38"/>
    </row>
    <row r="1048481" spans="3:5" s="44" customFormat="1" ht="14.5" hidden="1" x14ac:dyDescent="0.35">
      <c r="C1048481" s="32"/>
      <c r="D1048481" s="43"/>
      <c r="E1048481" s="38"/>
    </row>
    <row r="1048482" spans="3:5" s="44" customFormat="1" ht="14.5" hidden="1" x14ac:dyDescent="0.35">
      <c r="C1048482" s="32"/>
      <c r="D1048482" s="43"/>
      <c r="E1048482" s="38"/>
    </row>
    <row r="1048483" spans="3:5" s="44" customFormat="1" ht="14.5" hidden="1" x14ac:dyDescent="0.35">
      <c r="C1048483" s="32"/>
      <c r="D1048483" s="43"/>
      <c r="E1048483" s="38"/>
    </row>
    <row r="1048484" spans="3:5" s="44" customFormat="1" ht="14.5" hidden="1" x14ac:dyDescent="0.35">
      <c r="C1048484" s="32"/>
      <c r="D1048484" s="43"/>
      <c r="E1048484" s="38"/>
    </row>
    <row r="1048485" spans="3:5" s="44" customFormat="1" ht="14.5" hidden="1" x14ac:dyDescent="0.35">
      <c r="C1048485" s="32"/>
      <c r="D1048485" s="43"/>
      <c r="E1048485" s="38"/>
    </row>
    <row r="1048486" spans="3:5" s="44" customFormat="1" ht="14.5" hidden="1" x14ac:dyDescent="0.35">
      <c r="C1048486" s="32"/>
      <c r="D1048486" s="43"/>
      <c r="E1048486" s="38"/>
    </row>
    <row r="1048487" spans="3:5" s="44" customFormat="1" ht="14.5" hidden="1" x14ac:dyDescent="0.35">
      <c r="C1048487" s="32"/>
      <c r="D1048487" s="43"/>
      <c r="E1048487" s="38"/>
    </row>
    <row r="1048488" spans="3:5" s="44" customFormat="1" ht="14.5" hidden="1" x14ac:dyDescent="0.35">
      <c r="C1048488" s="32"/>
      <c r="D1048488" s="43"/>
      <c r="E1048488" s="38"/>
    </row>
  </sheetData>
  <mergeCells count="14">
    <mergeCell ref="C153:F153"/>
    <mergeCell ref="C150:F150"/>
    <mergeCell ref="C151:F151"/>
    <mergeCell ref="B4:G4"/>
    <mergeCell ref="D147:E147"/>
    <mergeCell ref="D146:E146"/>
    <mergeCell ref="E96:E98"/>
    <mergeCell ref="D96:D98"/>
    <mergeCell ref="C96:C98"/>
    <mergeCell ref="C134:C135"/>
    <mergeCell ref="E134:E136"/>
    <mergeCell ref="D134:D136"/>
    <mergeCell ref="C152:F152"/>
    <mergeCell ref="C7:F7"/>
  </mergeCells>
  <phoneticPr fontId="42" type="noConversion"/>
  <conditionalFormatting sqref="C11:E40 C55:F55 C74:F75 C76:E77 C95:E96 C104:E104 C133:F134 F135:F136 C140:F140">
    <cfRule type="expression" dxfId="49" priority="118" stopIfTrue="1">
      <formula>MOD(ROW(),2)=0</formula>
    </cfRule>
  </conditionalFormatting>
  <conditionalFormatting sqref="C61:E61">
    <cfRule type="expression" dxfId="48" priority="191" stopIfTrue="1">
      <formula>MOD(ROW(),2)=0</formula>
    </cfRule>
  </conditionalFormatting>
  <conditionalFormatting sqref="C63:E66 F66">
    <cfRule type="expression" dxfId="47" priority="129" stopIfTrue="1">
      <formula>MOD(ROW(),2)=0</formula>
    </cfRule>
  </conditionalFormatting>
  <conditionalFormatting sqref="C100:E102">
    <cfRule type="expression" dxfId="46" priority="162" stopIfTrue="1">
      <formula>MOD(ROW(),2)=0</formula>
    </cfRule>
  </conditionalFormatting>
  <conditionalFormatting sqref="C106:E115">
    <cfRule type="expression" dxfId="45" priority="158" stopIfTrue="1">
      <formula>MOD(ROW(),2)=0</formula>
    </cfRule>
  </conditionalFormatting>
  <conditionalFormatting sqref="C145:E145 C146:D147 C148:E149">
    <cfRule type="expression" dxfId="44" priority="44" stopIfTrue="1">
      <formula>MOD(ROW(),2)=0</formula>
    </cfRule>
  </conditionalFormatting>
  <conditionalFormatting sqref="C42:F43">
    <cfRule type="expression" dxfId="43" priority="135" stopIfTrue="1">
      <formula>MOD(ROW(),2)=0</formula>
    </cfRule>
  </conditionalFormatting>
  <conditionalFormatting sqref="C45:F47">
    <cfRule type="expression" dxfId="42" priority="4" stopIfTrue="1">
      <formula>MOD(ROW(),2)=0</formula>
    </cfRule>
  </conditionalFormatting>
  <conditionalFormatting sqref="C49:F50">
    <cfRule type="expression" dxfId="41" priority="132" stopIfTrue="1">
      <formula>MOD(ROW(),2)=0</formula>
    </cfRule>
  </conditionalFormatting>
  <conditionalFormatting sqref="C52:F53">
    <cfRule type="expression" dxfId="40" priority="131" stopIfTrue="1">
      <formula>MOD(ROW(),2)=0</formula>
    </cfRule>
  </conditionalFormatting>
  <conditionalFormatting sqref="C57:F59">
    <cfRule type="expression" dxfId="39" priority="1" stopIfTrue="1">
      <formula>MOD(ROW(),2)=0</formula>
    </cfRule>
  </conditionalFormatting>
  <conditionalFormatting sqref="C68:F72">
    <cfRule type="expression" dxfId="38" priority="24" stopIfTrue="1">
      <formula>MOD(ROW(),2)=0</formula>
    </cfRule>
  </conditionalFormatting>
  <conditionalFormatting sqref="C79:F81">
    <cfRule type="expression" dxfId="37" priority="26" stopIfTrue="1">
      <formula>MOD(ROW(),2)=0</formula>
    </cfRule>
  </conditionalFormatting>
  <conditionalFormatting sqref="C83:F87">
    <cfRule type="expression" dxfId="36" priority="111" stopIfTrue="1">
      <formula>MOD(ROW(),2)=0</formula>
    </cfRule>
  </conditionalFormatting>
  <conditionalFormatting sqref="C89:F93">
    <cfRule type="expression" dxfId="35" priority="23" stopIfTrue="1">
      <formula>MOD(ROW(),2)=0</formula>
    </cfRule>
  </conditionalFormatting>
  <conditionalFormatting sqref="C117:F119">
    <cfRule type="expression" dxfId="34" priority="3" stopIfTrue="1">
      <formula>MOD(ROW(),2)=0</formula>
    </cfRule>
  </conditionalFormatting>
  <conditionalFormatting sqref="C121:F122">
    <cfRule type="expression" dxfId="33" priority="108" stopIfTrue="1">
      <formula>MOD(ROW(),2)=0</formula>
    </cfRule>
  </conditionalFormatting>
  <conditionalFormatting sqref="C124:F124">
    <cfRule type="expression" dxfId="32" priority="11" stopIfTrue="1">
      <formula>MOD(ROW(),2)=0</formula>
    </cfRule>
  </conditionalFormatting>
  <conditionalFormatting sqref="C126:F126">
    <cfRule type="expression" dxfId="31" priority="150" stopIfTrue="1">
      <formula>MOD(ROW(),2)=0</formula>
    </cfRule>
  </conditionalFormatting>
  <conditionalFormatting sqref="C128:F128">
    <cfRule type="expression" dxfId="30" priority="32" stopIfTrue="1">
      <formula>MOD(ROW(),2)=0</formula>
    </cfRule>
  </conditionalFormatting>
  <conditionalFormatting sqref="C130:F131">
    <cfRule type="expression" dxfId="29" priority="2" stopIfTrue="1">
      <formula>MOD(ROW(),2)=0</formula>
    </cfRule>
  </conditionalFormatting>
  <conditionalFormatting sqref="C138:F138">
    <cfRule type="expression" dxfId="28" priority="52" stopIfTrue="1">
      <formula>MOD(ROW(),2)=0</formula>
    </cfRule>
  </conditionalFormatting>
  <conditionalFormatting sqref="C142:F143">
    <cfRule type="expression" dxfId="27" priority="27" stopIfTrue="1">
      <formula>MOD(ROW(),2)=0</formula>
    </cfRule>
  </conditionalFormatting>
  <conditionalFormatting sqref="C154:F157">
    <cfRule type="expression" dxfId="26" priority="15" stopIfTrue="1">
      <formula>MOD(ROW(),2)=0</formula>
    </cfRule>
  </conditionalFormatting>
  <conditionalFormatting sqref="F11">
    <cfRule type="expression" dxfId="25" priority="136" stopIfTrue="1">
      <formula>MOD(ROW(),2)=0</formula>
    </cfRule>
  </conditionalFormatting>
  <conditionalFormatting sqref="F13:F16">
    <cfRule type="expression" dxfId="24" priority="51" stopIfTrue="1">
      <formula>MOD(ROW(),2)=0</formula>
    </cfRule>
  </conditionalFormatting>
  <conditionalFormatting sqref="F18 F20:F24 F101 F115">
    <cfRule type="expression" dxfId="23" priority="208" stopIfTrue="1">
      <formula>MOD(ROW(),2)=0</formula>
    </cfRule>
  </conditionalFormatting>
  <conditionalFormatting sqref="F26:F28">
    <cfRule type="expression" dxfId="22" priority="7" stopIfTrue="1">
      <formula>MOD(ROW(),2)=0</formula>
    </cfRule>
  </conditionalFormatting>
  <conditionalFormatting sqref="F31:F40">
    <cfRule type="expression" dxfId="21" priority="5" stopIfTrue="1">
      <formula>MOD(ROW(),2)=0</formula>
    </cfRule>
  </conditionalFormatting>
  <conditionalFormatting sqref="F95">
    <cfRule type="expression" dxfId="20" priority="36" stopIfTrue="1">
      <formula>MOD(ROW(),2)=0</formula>
    </cfRule>
  </conditionalFormatting>
  <conditionalFormatting sqref="F107:F113">
    <cfRule type="expression" dxfId="19" priority="18" stopIfTrue="1">
      <formula>MOD(ROW(),2)=0</formula>
    </cfRule>
  </conditionalFormatting>
  <conditionalFormatting sqref="F145:F149 C150:C153">
    <cfRule type="expression" dxfId="18" priority="40" stopIfTrue="1">
      <formula>MOD(ROW(),2)=0</formula>
    </cfRule>
  </conditionalFormatting>
  <hyperlinks>
    <hyperlink ref="F12" r:id="rId1" display="https://www.severntrent.com/about-us/our-businesses/"/>
    <hyperlink ref="F29" r:id="rId2" display="Severn Trent Plc 2021 Remuneration Policy"/>
    <hyperlink ref="F25" r:id="rId3" display="Group Conflicts of Interest Policy 2023"/>
    <hyperlink ref="F61" r:id="rId4" display="Group Competition and Competitive Information Policy 2023"/>
    <hyperlink ref="F106" r:id="rId5" display="https://www.severntrent.com/content/dam/stw/ST_Corporate/severn-trent-policies/2023-documents/Group-Health-Safety-and-Wellbeing-Policy-V2.pdf"/>
    <hyperlink ref="F122" r:id="rId6"/>
    <hyperlink ref="F126" r:id="rId7" display="Refer to our 2022 Anti-Slavery and Human Trafficking Statement"/>
    <hyperlink ref="F128" r:id="rId8" display="Refer to our 2022 Anti-Slavery and Human Trafficking Statement"/>
    <hyperlink ref="F35" r:id="rId9"/>
    <hyperlink ref="F30" r:id="rId10" display="Severn Trent Plc 2021 Remuneration Policy"/>
    <hyperlink ref="F63" r:id="rId11" display="Our Tax Strategy"/>
    <hyperlink ref="F58" r:id="rId12" display="https://www.severntrent.com/content/dam/stw/ST_Corporate/About_us/Docs/Doing the right thing 2022 V2.pdf"/>
    <hyperlink ref="F64:F65" r:id="rId13" display="Our Tax Strategy"/>
    <hyperlink ref="F36" r:id="rId14"/>
    <hyperlink ref="F66" r:id="rId15" display="Our Tax Strategy"/>
  </hyperlinks>
  <pageMargins left="0.7" right="0.7" top="0.75" bottom="0.75" header="0.3" footer="0.3"/>
  <pageSetup paperSize="8" scale="73" fitToHeight="0" orientation="landscape" r:id="rId16"/>
  <headerFooter>
    <oddHeader>&amp;L&amp;"Calibri"&amp;10&amp;K000000 ST Classification: OFFICIAL PERSONAL&amp;1#_x000D_</oddHeader>
  </headerFooter>
  <drawing r:id="rId1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K1048489"/>
  <sheetViews>
    <sheetView showGridLines="0" zoomScale="90" zoomScaleNormal="90" workbookViewId="0">
      <pane ySplit="9" topLeftCell="A10" activePane="bottomLeft" state="frozen"/>
      <selection activeCell="C8" sqref="C8:O8"/>
      <selection pane="bottomLeft"/>
    </sheetView>
  </sheetViews>
  <sheetFormatPr defaultColWidth="0" defaultRowHeight="15" customHeight="1" zeroHeight="1" outlineLevelRow="1" x14ac:dyDescent="0.35"/>
  <cols>
    <col min="1" max="1" width="3" style="7" customWidth="1"/>
    <col min="2" max="2" width="3.453125" style="7" customWidth="1"/>
    <col min="3" max="3" width="39" style="32" customWidth="1"/>
    <col min="4" max="4" width="15" style="43" customWidth="1"/>
    <col min="5" max="5" width="85.7265625" style="38" customWidth="1"/>
    <col min="6" max="6" width="102.1796875" style="44" customWidth="1"/>
    <col min="7" max="7" width="3.7265625" style="7" customWidth="1"/>
    <col min="8" max="8" width="3.54296875" style="7" customWidth="1"/>
    <col min="9" max="11" width="0" hidden="1" customWidth="1"/>
    <col min="12" max="16384" width="9.1796875" hidden="1"/>
  </cols>
  <sheetData>
    <row r="1" spans="2:7" s="7" customFormat="1" ht="14.5" x14ac:dyDescent="0.35">
      <c r="D1" s="39"/>
      <c r="E1" s="35"/>
      <c r="F1" s="44"/>
    </row>
    <row r="2" spans="2:7" ht="14.5" x14ac:dyDescent="0.35">
      <c r="B2" s="18"/>
      <c r="C2" s="19"/>
      <c r="D2" s="40"/>
      <c r="E2" s="36"/>
      <c r="F2" s="45"/>
      <c r="G2" s="21"/>
    </row>
    <row r="3" spans="2:7" ht="14.5" x14ac:dyDescent="0.35">
      <c r="B3" s="22"/>
      <c r="C3" s="23"/>
      <c r="D3" s="33"/>
      <c r="E3" s="31"/>
      <c r="F3" s="46"/>
      <c r="G3" s="25"/>
    </row>
    <row r="4" spans="2:7" ht="15.5" x14ac:dyDescent="0.35">
      <c r="B4" s="389"/>
      <c r="C4" s="390"/>
      <c r="D4" s="390"/>
      <c r="E4" s="390"/>
      <c r="F4" s="390"/>
      <c r="G4" s="391"/>
    </row>
    <row r="5" spans="2:7" ht="14.5" x14ac:dyDescent="0.35">
      <c r="B5" s="22"/>
      <c r="C5" s="23"/>
      <c r="D5" s="33"/>
      <c r="E5" s="31"/>
      <c r="F5" s="46"/>
      <c r="G5" s="25"/>
    </row>
    <row r="6" spans="2:7" ht="15.5" x14ac:dyDescent="0.35">
      <c r="B6" s="22"/>
      <c r="C6" s="6" t="s">
        <v>639</v>
      </c>
      <c r="D6" s="33"/>
      <c r="E6" s="31"/>
      <c r="F6" s="46"/>
      <c r="G6" s="25"/>
    </row>
    <row r="7" spans="2:7" ht="32.25" customHeight="1" x14ac:dyDescent="0.35">
      <c r="B7" s="22"/>
      <c r="C7" s="396" t="s">
        <v>640</v>
      </c>
      <c r="D7" s="396"/>
      <c r="E7" s="396"/>
      <c r="F7" s="396"/>
      <c r="G7" s="25"/>
    </row>
    <row r="8" spans="2:7" ht="14.5" x14ac:dyDescent="0.35">
      <c r="B8" s="22"/>
      <c r="C8" s="23"/>
      <c r="D8" s="33"/>
      <c r="E8" s="31"/>
      <c r="F8" s="46"/>
      <c r="G8" s="25"/>
    </row>
    <row r="9" spans="2:7" ht="14.5" x14ac:dyDescent="0.35">
      <c r="B9" s="22"/>
      <c r="C9" s="16" t="s">
        <v>641</v>
      </c>
      <c r="D9" s="17" t="s">
        <v>279</v>
      </c>
      <c r="E9" s="17" t="s">
        <v>642</v>
      </c>
      <c r="F9" s="11" t="s">
        <v>281</v>
      </c>
      <c r="G9" s="25"/>
    </row>
    <row r="10" spans="2:7" ht="14.5" x14ac:dyDescent="0.35">
      <c r="B10" s="22"/>
      <c r="C10" s="29" t="s">
        <v>643</v>
      </c>
      <c r="D10" s="41"/>
      <c r="E10" s="37"/>
      <c r="F10" s="34"/>
      <c r="G10" s="25"/>
    </row>
    <row r="11" spans="2:7" ht="29" outlineLevel="1" x14ac:dyDescent="0.35">
      <c r="B11" s="22"/>
      <c r="C11" s="75"/>
      <c r="D11" s="75" t="s">
        <v>644</v>
      </c>
      <c r="E11" s="75" t="s">
        <v>645</v>
      </c>
      <c r="F11" s="85" t="s">
        <v>646</v>
      </c>
      <c r="G11" s="25"/>
    </row>
    <row r="12" spans="2:7" s="7" customFormat="1" ht="14.5" x14ac:dyDescent="0.35">
      <c r="B12" s="22"/>
      <c r="C12" s="29" t="s">
        <v>647</v>
      </c>
      <c r="D12" s="41"/>
      <c r="E12" s="37"/>
      <c r="F12" s="34"/>
      <c r="G12" s="25"/>
    </row>
    <row r="13" spans="2:7" s="7" customFormat="1" ht="31" outlineLevel="1" x14ac:dyDescent="0.35">
      <c r="B13" s="22"/>
      <c r="C13" s="31"/>
      <c r="D13" s="33" t="s">
        <v>648</v>
      </c>
      <c r="E13" s="31" t="s">
        <v>649</v>
      </c>
      <c r="F13" s="92" t="s">
        <v>650</v>
      </c>
      <c r="G13" s="25"/>
    </row>
    <row r="14" spans="2:7" s="7" customFormat="1" ht="76.5" customHeight="1" outlineLevel="1" x14ac:dyDescent="0.35">
      <c r="B14" s="22"/>
      <c r="C14" s="31"/>
      <c r="D14" s="33" t="s">
        <v>651</v>
      </c>
      <c r="E14" s="31" t="s">
        <v>652</v>
      </c>
      <c r="F14" s="92" t="s">
        <v>653</v>
      </c>
      <c r="G14" s="25"/>
    </row>
    <row r="15" spans="2:7" s="7" customFormat="1" ht="15" customHeight="1" x14ac:dyDescent="0.35">
      <c r="B15" s="22"/>
      <c r="C15" s="34" t="s">
        <v>654</v>
      </c>
      <c r="D15" s="41"/>
      <c r="E15" s="37"/>
      <c r="F15" s="34"/>
      <c r="G15" s="25"/>
    </row>
    <row r="16" spans="2:7" s="7" customFormat="1" ht="31" outlineLevel="1" x14ac:dyDescent="0.35">
      <c r="B16" s="22"/>
      <c r="C16" s="31"/>
      <c r="D16" s="33" t="s">
        <v>655</v>
      </c>
      <c r="E16" s="31" t="s">
        <v>656</v>
      </c>
      <c r="F16" s="92" t="s">
        <v>657</v>
      </c>
      <c r="G16" s="25"/>
    </row>
    <row r="17" spans="2:7" s="7" customFormat="1" ht="31" outlineLevel="1" x14ac:dyDescent="0.35">
      <c r="B17" s="22"/>
      <c r="C17" s="31"/>
      <c r="D17" s="33" t="s">
        <v>658</v>
      </c>
      <c r="E17" s="31" t="s">
        <v>659</v>
      </c>
      <c r="F17" s="92" t="s">
        <v>660</v>
      </c>
      <c r="G17" s="25"/>
    </row>
    <row r="18" spans="2:7" s="7" customFormat="1" ht="15" customHeight="1" x14ac:dyDescent="0.35">
      <c r="B18" s="22"/>
      <c r="C18" s="34" t="s">
        <v>661</v>
      </c>
      <c r="D18" s="41"/>
      <c r="E18" s="37"/>
      <c r="F18" s="34"/>
      <c r="G18" s="25"/>
    </row>
    <row r="19" spans="2:7" s="7" customFormat="1" ht="14.5" outlineLevel="1" x14ac:dyDescent="0.35">
      <c r="B19" s="22"/>
      <c r="C19" s="392"/>
      <c r="D19" s="392" t="s">
        <v>662</v>
      </c>
      <c r="E19" s="394" t="s">
        <v>663</v>
      </c>
      <c r="F19" s="80" t="s">
        <v>664</v>
      </c>
      <c r="G19" s="25"/>
    </row>
    <row r="20" spans="2:7" s="7" customFormat="1" ht="14.5" outlineLevel="1" x14ac:dyDescent="0.35">
      <c r="B20" s="22"/>
      <c r="C20" s="393"/>
      <c r="D20" s="393"/>
      <c r="E20" s="395"/>
      <c r="F20" s="86" t="s">
        <v>665</v>
      </c>
      <c r="G20" s="25"/>
    </row>
    <row r="21" spans="2:7" s="7" customFormat="1" ht="29" outlineLevel="1" x14ac:dyDescent="0.35">
      <c r="B21" s="22"/>
      <c r="C21" s="31"/>
      <c r="D21" s="33" t="s">
        <v>666</v>
      </c>
      <c r="E21" s="31" t="s">
        <v>667</v>
      </c>
      <c r="F21" s="56" t="s">
        <v>668</v>
      </c>
      <c r="G21" s="25"/>
    </row>
    <row r="22" spans="2:7" s="7" customFormat="1" ht="14.5" outlineLevel="1" x14ac:dyDescent="0.35">
      <c r="B22" s="22"/>
      <c r="C22" s="31"/>
      <c r="D22" s="33" t="s">
        <v>669</v>
      </c>
      <c r="E22" s="56" t="s">
        <v>670</v>
      </c>
      <c r="F22" s="54" t="s">
        <v>671</v>
      </c>
      <c r="G22" s="25"/>
    </row>
    <row r="23" spans="2:7" s="7" customFormat="1" ht="15" customHeight="1" x14ac:dyDescent="0.35">
      <c r="B23" s="22"/>
      <c r="C23" s="34" t="s">
        <v>672</v>
      </c>
      <c r="D23" s="41"/>
      <c r="E23" s="37"/>
      <c r="F23" s="34"/>
      <c r="G23" s="25"/>
    </row>
    <row r="24" spans="2:7" s="7" customFormat="1" ht="31" outlineLevel="1" x14ac:dyDescent="0.35">
      <c r="B24" s="22"/>
      <c r="C24" s="31"/>
      <c r="D24" s="33" t="s">
        <v>673</v>
      </c>
      <c r="E24" s="31" t="s">
        <v>674</v>
      </c>
      <c r="F24" s="55" t="s">
        <v>675</v>
      </c>
      <c r="G24" s="25"/>
    </row>
    <row r="25" spans="2:7" s="7" customFormat="1" ht="45" customHeight="1" outlineLevel="1" x14ac:dyDescent="0.35">
      <c r="B25" s="22"/>
      <c r="C25" s="31"/>
      <c r="D25" s="33" t="s">
        <v>676</v>
      </c>
      <c r="E25" s="31" t="s">
        <v>677</v>
      </c>
      <c r="F25" s="55" t="s">
        <v>678</v>
      </c>
      <c r="G25" s="25"/>
    </row>
    <row r="26" spans="2:7" s="7" customFormat="1" ht="15" customHeight="1" x14ac:dyDescent="0.35">
      <c r="B26" s="22"/>
      <c r="C26" s="34" t="s">
        <v>679</v>
      </c>
      <c r="D26" s="41"/>
      <c r="E26" s="37"/>
      <c r="F26" s="34"/>
      <c r="G26" s="25"/>
    </row>
    <row r="27" spans="2:7" s="7" customFormat="1" ht="33" customHeight="1" outlineLevel="1" x14ac:dyDescent="0.35">
      <c r="B27" s="22"/>
      <c r="C27" s="31"/>
      <c r="D27" s="33" t="s">
        <v>680</v>
      </c>
      <c r="E27" s="31" t="s">
        <v>681</v>
      </c>
      <c r="F27" s="104" t="s">
        <v>682</v>
      </c>
      <c r="G27" s="25"/>
    </row>
    <row r="28" spans="2:7" s="7" customFormat="1" ht="60" outlineLevel="1" x14ac:dyDescent="0.35">
      <c r="B28" s="22"/>
      <c r="C28" s="31"/>
      <c r="D28" s="33" t="s">
        <v>683</v>
      </c>
      <c r="E28" s="31" t="s">
        <v>684</v>
      </c>
      <c r="F28" s="92" t="s">
        <v>685</v>
      </c>
      <c r="G28" s="25"/>
    </row>
    <row r="29" spans="2:7" s="7" customFormat="1" ht="15" customHeight="1" x14ac:dyDescent="0.35">
      <c r="B29" s="22"/>
      <c r="C29" s="34" t="s">
        <v>686</v>
      </c>
      <c r="D29" s="41"/>
      <c r="E29" s="37"/>
      <c r="F29" s="34"/>
      <c r="G29" s="25"/>
    </row>
    <row r="30" spans="2:7" s="7" customFormat="1" ht="31" outlineLevel="1" x14ac:dyDescent="0.35">
      <c r="B30" s="22"/>
      <c r="C30" s="31"/>
      <c r="D30" s="33" t="s">
        <v>687</v>
      </c>
      <c r="E30" s="31" t="s">
        <v>688</v>
      </c>
      <c r="F30" s="31" t="s">
        <v>689</v>
      </c>
      <c r="G30" s="25"/>
    </row>
    <row r="31" spans="2:7" s="7" customFormat="1" ht="16.5" outlineLevel="1" x14ac:dyDescent="0.35">
      <c r="B31" s="22"/>
      <c r="C31" s="31"/>
      <c r="D31" s="33" t="s">
        <v>690</v>
      </c>
      <c r="E31" s="31" t="s">
        <v>691</v>
      </c>
      <c r="F31" s="104" t="s">
        <v>692</v>
      </c>
      <c r="G31" s="25"/>
    </row>
    <row r="32" spans="2:7" s="7" customFormat="1" ht="29" outlineLevel="1" x14ac:dyDescent="0.35">
      <c r="B32" s="22"/>
      <c r="C32" s="31"/>
      <c r="D32" s="33" t="s">
        <v>693</v>
      </c>
      <c r="E32" s="31" t="s">
        <v>694</v>
      </c>
      <c r="F32" s="104" t="s">
        <v>695</v>
      </c>
      <c r="G32" s="25"/>
    </row>
    <row r="33" spans="2:7" s="7" customFormat="1" ht="15" customHeight="1" x14ac:dyDescent="0.35">
      <c r="B33" s="22"/>
      <c r="C33" s="34" t="s">
        <v>696</v>
      </c>
      <c r="D33" s="41"/>
      <c r="E33" s="37"/>
      <c r="F33" s="34"/>
      <c r="G33" s="25"/>
    </row>
    <row r="34" spans="2:7" s="7" customFormat="1" ht="16.5" outlineLevel="1" x14ac:dyDescent="0.35">
      <c r="B34" s="22"/>
      <c r="C34" s="31"/>
      <c r="D34" s="33" t="s">
        <v>697</v>
      </c>
      <c r="E34" s="31" t="s">
        <v>698</v>
      </c>
      <c r="F34" s="183" t="s">
        <v>699</v>
      </c>
      <c r="G34" s="25"/>
    </row>
    <row r="35" spans="2:7" s="7" customFormat="1" ht="16.5" outlineLevel="1" x14ac:dyDescent="0.35">
      <c r="B35" s="22"/>
      <c r="C35" s="31"/>
      <c r="D35" s="33" t="s">
        <v>700</v>
      </c>
      <c r="E35" s="31" t="s">
        <v>701</v>
      </c>
      <c r="F35" s="92" t="s">
        <v>702</v>
      </c>
      <c r="G35" s="25"/>
    </row>
    <row r="36" spans="2:7" s="7" customFormat="1" ht="58" outlineLevel="1" x14ac:dyDescent="0.35">
      <c r="B36" s="22"/>
      <c r="C36" s="31"/>
      <c r="D36" s="33" t="s">
        <v>703</v>
      </c>
      <c r="E36" s="31" t="s">
        <v>704</v>
      </c>
      <c r="F36" s="92" t="s">
        <v>705</v>
      </c>
      <c r="G36" s="25"/>
    </row>
    <row r="37" spans="2:7" s="7" customFormat="1" ht="69.75" customHeight="1" outlineLevel="1" x14ac:dyDescent="0.35">
      <c r="B37" s="22"/>
      <c r="C37" s="31"/>
      <c r="D37" s="33" t="s">
        <v>706</v>
      </c>
      <c r="E37" s="31" t="s">
        <v>707</v>
      </c>
      <c r="F37" s="55" t="s">
        <v>708</v>
      </c>
      <c r="G37" s="25"/>
    </row>
    <row r="38" spans="2:7" s="7" customFormat="1" ht="14.5" x14ac:dyDescent="0.35">
      <c r="B38" s="22"/>
      <c r="C38" s="29" t="s">
        <v>709</v>
      </c>
      <c r="D38" s="41"/>
      <c r="E38" s="37"/>
      <c r="F38" s="34"/>
      <c r="G38" s="25"/>
    </row>
    <row r="39" spans="2:7" s="7" customFormat="1" ht="14.5" outlineLevel="1" x14ac:dyDescent="0.35">
      <c r="B39" s="22"/>
      <c r="C39" s="31"/>
      <c r="D39" s="33" t="s">
        <v>710</v>
      </c>
      <c r="E39" s="31" t="s">
        <v>711</v>
      </c>
      <c r="F39" s="93" t="s">
        <v>712</v>
      </c>
      <c r="G39" s="25"/>
    </row>
    <row r="40" spans="2:7" s="7" customFormat="1" ht="16.5" outlineLevel="1" x14ac:dyDescent="0.35">
      <c r="B40" s="22"/>
      <c r="C40" s="31"/>
      <c r="D40" s="33" t="s">
        <v>713</v>
      </c>
      <c r="E40" s="31" t="s">
        <v>714</v>
      </c>
      <c r="F40" s="104" t="s">
        <v>682</v>
      </c>
      <c r="G40" s="25"/>
    </row>
    <row r="41" spans="2:7" s="7" customFormat="1" ht="14.5" outlineLevel="1" x14ac:dyDescent="0.35">
      <c r="B41" s="22"/>
      <c r="C41" s="31"/>
      <c r="D41" s="33" t="s">
        <v>715</v>
      </c>
      <c r="E41" s="31" t="s">
        <v>716</v>
      </c>
      <c r="F41" s="54" t="s">
        <v>717</v>
      </c>
      <c r="G41" s="25"/>
    </row>
    <row r="42" spans="2:7" s="7" customFormat="1" ht="29" outlineLevel="1" x14ac:dyDescent="0.35">
      <c r="B42" s="22"/>
      <c r="C42" s="31"/>
      <c r="D42" s="33" t="s">
        <v>718</v>
      </c>
      <c r="E42" s="31" t="s">
        <v>719</v>
      </c>
      <c r="F42" s="93" t="s">
        <v>720</v>
      </c>
      <c r="G42" s="25"/>
    </row>
    <row r="43" spans="2:7" s="7" customFormat="1" ht="14.5" outlineLevel="1" x14ac:dyDescent="0.35">
      <c r="B43" s="22"/>
      <c r="C43" s="31"/>
      <c r="D43" s="33" t="s">
        <v>721</v>
      </c>
      <c r="E43" s="31" t="s">
        <v>722</v>
      </c>
      <c r="F43" s="94" t="s">
        <v>723</v>
      </c>
      <c r="G43" s="25"/>
    </row>
    <row r="44" spans="2:7" s="7" customFormat="1" ht="14.5" outlineLevel="1" x14ac:dyDescent="0.35">
      <c r="B44" s="22"/>
      <c r="C44" s="31"/>
      <c r="D44" s="33"/>
      <c r="E44" s="31"/>
      <c r="F44" s="31"/>
      <c r="G44" s="25"/>
    </row>
    <row r="45" spans="2:7" s="7" customFormat="1" ht="14.5" outlineLevel="1" x14ac:dyDescent="0.35">
      <c r="B45" s="22"/>
      <c r="C45" s="78" t="s">
        <v>625</v>
      </c>
      <c r="D45" s="78"/>
      <c r="E45" s="78"/>
      <c r="F45" s="78"/>
      <c r="G45" s="25"/>
    </row>
    <row r="46" spans="2:7" s="7" customFormat="1" ht="14.5" outlineLevel="1" x14ac:dyDescent="0.35">
      <c r="B46" s="22"/>
      <c r="C46" s="31" t="s">
        <v>75</v>
      </c>
      <c r="D46" s="31" t="s">
        <v>724</v>
      </c>
      <c r="E46" s="31"/>
      <c r="F46" s="31"/>
      <c r="G46" s="25"/>
    </row>
    <row r="47" spans="2:7" s="7" customFormat="1" ht="14.5" outlineLevel="1" x14ac:dyDescent="0.35">
      <c r="B47" s="22"/>
      <c r="C47" s="31" t="s">
        <v>725</v>
      </c>
      <c r="D47" s="31" t="s">
        <v>726</v>
      </c>
      <c r="E47" s="31"/>
      <c r="F47" s="31"/>
      <c r="G47" s="25"/>
    </row>
    <row r="48" spans="2:7" s="7" customFormat="1" ht="14.5" outlineLevel="1" x14ac:dyDescent="0.35">
      <c r="B48" s="22"/>
      <c r="C48" s="31" t="s">
        <v>727</v>
      </c>
      <c r="D48" s="56" t="s">
        <v>728</v>
      </c>
      <c r="E48" s="31"/>
      <c r="F48" s="31"/>
      <c r="G48" s="25"/>
    </row>
    <row r="49" spans="2:7" s="7" customFormat="1" ht="14.5" outlineLevel="1" x14ac:dyDescent="0.35">
      <c r="B49" s="22"/>
      <c r="C49" s="31" t="s">
        <v>235</v>
      </c>
      <c r="D49" s="31" t="s">
        <v>729</v>
      </c>
      <c r="E49" s="31"/>
      <c r="F49" s="31"/>
      <c r="G49" s="25"/>
    </row>
    <row r="50" spans="2:7" s="7" customFormat="1" ht="14.5" outlineLevel="1" x14ac:dyDescent="0.35">
      <c r="B50" s="22"/>
      <c r="C50" s="31"/>
      <c r="D50" s="31"/>
      <c r="E50" s="31"/>
      <c r="F50" s="31"/>
      <c r="G50" s="25"/>
    </row>
    <row r="51" spans="2:7" s="7" customFormat="1" ht="16.5" outlineLevel="1" x14ac:dyDescent="0.35">
      <c r="B51" s="22"/>
      <c r="C51" s="104" t="s">
        <v>730</v>
      </c>
      <c r="D51" s="359"/>
      <c r="E51" s="359"/>
      <c r="F51" s="359"/>
      <c r="G51" s="25"/>
    </row>
    <row r="52" spans="2:7" s="7" customFormat="1" ht="14.5" outlineLevel="1" x14ac:dyDescent="0.35">
      <c r="B52" s="22"/>
      <c r="C52" s="388" t="s">
        <v>731</v>
      </c>
      <c r="D52" s="388"/>
      <c r="E52" s="388"/>
      <c r="F52" s="388"/>
      <c r="G52" s="25"/>
    </row>
    <row r="53" spans="2:7" s="7" customFormat="1" ht="16.5" outlineLevel="1" x14ac:dyDescent="0.35">
      <c r="B53" s="22"/>
      <c r="C53" s="386" t="s">
        <v>732</v>
      </c>
      <c r="D53" s="387"/>
      <c r="E53" s="387"/>
      <c r="F53" s="387"/>
      <c r="G53" s="25"/>
    </row>
    <row r="54" spans="2:7" s="7" customFormat="1" ht="36.75" customHeight="1" outlineLevel="1" x14ac:dyDescent="0.35">
      <c r="B54" s="22"/>
      <c r="C54" s="388" t="s">
        <v>733</v>
      </c>
      <c r="D54" s="388"/>
      <c r="E54" s="388"/>
      <c r="F54" s="388"/>
      <c r="G54" s="25"/>
    </row>
    <row r="55" spans="2:7" s="7" customFormat="1" ht="39.75" customHeight="1" outlineLevel="1" x14ac:dyDescent="0.35">
      <c r="B55" s="22"/>
      <c r="C55" s="388" t="s">
        <v>734</v>
      </c>
      <c r="D55" s="388"/>
      <c r="E55" s="388"/>
      <c r="F55" s="388"/>
      <c r="G55" s="25"/>
    </row>
    <row r="56" spans="2:7" s="7" customFormat="1" ht="14.5" outlineLevel="1" x14ac:dyDescent="0.35">
      <c r="B56" s="22"/>
      <c r="C56" s="388" t="s">
        <v>735</v>
      </c>
      <c r="D56" s="388"/>
      <c r="E56" s="388"/>
      <c r="F56" s="388"/>
      <c r="G56" s="25"/>
    </row>
    <row r="57" spans="2:7" s="7" customFormat="1" ht="14.25" customHeight="1" outlineLevel="1" x14ac:dyDescent="0.35">
      <c r="B57" s="22"/>
      <c r="C57" s="385" t="s">
        <v>736</v>
      </c>
      <c r="D57" s="385"/>
      <c r="E57" s="385"/>
      <c r="F57" s="385"/>
      <c r="G57" s="25"/>
    </row>
    <row r="58" spans="2:7" s="7" customFormat="1" ht="14.5" x14ac:dyDescent="0.35">
      <c r="B58" s="26"/>
      <c r="C58" s="28"/>
      <c r="D58" s="42"/>
      <c r="E58" s="28"/>
      <c r="F58" s="47"/>
      <c r="G58" s="27"/>
    </row>
    <row r="59" spans="2:7" ht="14.5" x14ac:dyDescent="0.35"/>
    <row r="64" spans="2:7" ht="14.5" x14ac:dyDescent="0.35"/>
    <row r="1047241" spans="3:6" s="7" customFormat="1" ht="14.5" hidden="1" x14ac:dyDescent="0.35">
      <c r="C1047241" s="32"/>
      <c r="D1047241" s="43"/>
      <c r="E1047241" s="38"/>
      <c r="F1047241" s="44"/>
    </row>
    <row r="1047271" spans="3:6" s="7" customFormat="1" ht="14.5" hidden="1" x14ac:dyDescent="0.35">
      <c r="C1047271" s="32"/>
      <c r="D1047271" s="43"/>
      <c r="E1047271" s="38"/>
      <c r="F1047271" s="44"/>
    </row>
    <row r="1047272" spans="3:6" s="7" customFormat="1" ht="14.5" hidden="1" x14ac:dyDescent="0.35">
      <c r="C1047272" s="32"/>
      <c r="D1047272" s="43"/>
      <c r="E1047272" s="38"/>
      <c r="F1047272" s="44"/>
    </row>
    <row r="1047273" spans="3:6" s="7" customFormat="1" ht="14.5" hidden="1" x14ac:dyDescent="0.35">
      <c r="C1047273" s="32"/>
      <c r="D1047273" s="43"/>
      <c r="E1047273" s="38"/>
      <c r="F1047273" s="44"/>
    </row>
    <row r="1047274" spans="3:6" s="7" customFormat="1" ht="14.5" hidden="1" x14ac:dyDescent="0.35">
      <c r="C1047274" s="32"/>
      <c r="D1047274" s="43"/>
      <c r="E1047274" s="38"/>
      <c r="F1047274" s="44"/>
    </row>
    <row r="1047275" spans="3:6" s="7" customFormat="1" ht="14.5" hidden="1" x14ac:dyDescent="0.35">
      <c r="C1047275" s="32"/>
      <c r="D1047275" s="43"/>
      <c r="E1047275" s="38"/>
      <c r="F1047275" s="44"/>
    </row>
    <row r="1047276" spans="3:6" s="7" customFormat="1" ht="14.5" hidden="1" x14ac:dyDescent="0.35">
      <c r="C1047276" s="32"/>
      <c r="D1047276" s="43"/>
      <c r="E1047276" s="38"/>
      <c r="F1047276" s="44"/>
    </row>
    <row r="1047277" spans="3:6" s="7" customFormat="1" ht="14.5" hidden="1" x14ac:dyDescent="0.35">
      <c r="C1047277" s="32"/>
      <c r="D1047277" s="43"/>
      <c r="E1047277" s="38"/>
      <c r="F1047277" s="44"/>
    </row>
    <row r="1047278" spans="3:6" s="7" customFormat="1" ht="14.5" hidden="1" x14ac:dyDescent="0.35">
      <c r="C1047278" s="32"/>
      <c r="D1047278" s="43"/>
      <c r="E1047278" s="38"/>
      <c r="F1047278" s="44"/>
    </row>
    <row r="1047279" spans="3:6" s="7" customFormat="1" ht="14.5" hidden="1" x14ac:dyDescent="0.35">
      <c r="C1047279" s="32"/>
      <c r="D1047279" s="43"/>
      <c r="E1047279" s="38"/>
      <c r="F1047279" s="44"/>
    </row>
    <row r="1047280" spans="3:6" s="7" customFormat="1" ht="14.5" hidden="1" x14ac:dyDescent="0.35">
      <c r="C1047280" s="32"/>
      <c r="D1047280" s="43"/>
      <c r="E1047280" s="38"/>
      <c r="F1047280" s="44"/>
    </row>
    <row r="1047281" spans="3:6" s="7" customFormat="1" ht="14.5" hidden="1" x14ac:dyDescent="0.35">
      <c r="C1047281" s="32"/>
      <c r="D1047281" s="43"/>
      <c r="E1047281" s="38"/>
      <c r="F1047281" s="44"/>
    </row>
    <row r="1047282" spans="3:6" s="7" customFormat="1" ht="14.5" hidden="1" x14ac:dyDescent="0.35">
      <c r="C1047282" s="32"/>
      <c r="D1047282" s="43"/>
      <c r="E1047282" s="38"/>
      <c r="F1047282" s="44"/>
    </row>
    <row r="1047283" spans="3:6" s="7" customFormat="1" ht="14.5" hidden="1" x14ac:dyDescent="0.35">
      <c r="C1047283" s="32"/>
      <c r="D1047283" s="43"/>
      <c r="E1047283" s="38"/>
      <c r="F1047283" s="44"/>
    </row>
    <row r="1047284" spans="3:6" s="7" customFormat="1" ht="14.5" hidden="1" x14ac:dyDescent="0.35">
      <c r="C1047284" s="32"/>
      <c r="D1047284" s="43"/>
      <c r="E1047284" s="38"/>
      <c r="F1047284" s="44"/>
    </row>
    <row r="1047285" spans="3:6" s="7" customFormat="1" ht="14.5" hidden="1" x14ac:dyDescent="0.35">
      <c r="C1047285" s="32"/>
      <c r="D1047285" s="43"/>
      <c r="E1047285" s="38"/>
      <c r="F1047285" s="44"/>
    </row>
    <row r="1047286" spans="3:6" s="7" customFormat="1" ht="14.5" hidden="1" x14ac:dyDescent="0.35">
      <c r="C1047286" s="32"/>
      <c r="D1047286" s="43"/>
      <c r="E1047286" s="38"/>
      <c r="F1047286" s="44"/>
    </row>
    <row r="1047287" spans="3:6" s="7" customFormat="1" ht="14.5" hidden="1" x14ac:dyDescent="0.35">
      <c r="C1047287" s="32"/>
      <c r="D1047287" s="43"/>
      <c r="E1047287" s="38"/>
      <c r="F1047287" s="44"/>
    </row>
    <row r="1047288" spans="3:6" s="7" customFormat="1" ht="14.5" hidden="1" x14ac:dyDescent="0.35">
      <c r="C1047288" s="32"/>
      <c r="D1047288" s="43"/>
      <c r="E1047288" s="38"/>
      <c r="F1047288" s="44"/>
    </row>
    <row r="1047289" spans="3:6" s="7" customFormat="1" ht="14.5" hidden="1" x14ac:dyDescent="0.35">
      <c r="C1047289" s="32"/>
      <c r="D1047289" s="43"/>
      <c r="E1047289" s="38"/>
      <c r="F1047289" s="44"/>
    </row>
    <row r="1047290" spans="3:6" s="7" customFormat="1" ht="14.5" hidden="1" x14ac:dyDescent="0.35">
      <c r="C1047290" s="32"/>
      <c r="D1047290" s="43"/>
      <c r="E1047290" s="38"/>
      <c r="F1047290" s="44"/>
    </row>
    <row r="1047291" spans="3:6" s="7" customFormat="1" ht="14.5" hidden="1" x14ac:dyDescent="0.35">
      <c r="C1047291" s="32"/>
      <c r="D1047291" s="43"/>
      <c r="E1047291" s="38"/>
      <c r="F1047291" s="44"/>
    </row>
    <row r="1047292" spans="3:6" s="7" customFormat="1" ht="14.5" hidden="1" x14ac:dyDescent="0.35">
      <c r="C1047292" s="32"/>
      <c r="D1047292" s="43"/>
      <c r="E1047292" s="38"/>
      <c r="F1047292" s="44"/>
    </row>
    <row r="1047293" spans="3:6" s="7" customFormat="1" ht="14.5" hidden="1" x14ac:dyDescent="0.35">
      <c r="C1047293" s="32"/>
      <c r="D1047293" s="43"/>
      <c r="E1047293" s="38"/>
      <c r="F1047293" s="44"/>
    </row>
    <row r="1047294" spans="3:6" s="7" customFormat="1" ht="14.5" hidden="1" x14ac:dyDescent="0.35">
      <c r="C1047294" s="32"/>
      <c r="D1047294" s="43"/>
      <c r="E1047294" s="38"/>
      <c r="F1047294" s="44"/>
    </row>
    <row r="1047295" spans="3:6" s="7" customFormat="1" ht="14.5" hidden="1" x14ac:dyDescent="0.35">
      <c r="C1047295" s="32"/>
      <c r="D1047295" s="43"/>
      <c r="E1047295" s="38"/>
      <c r="F1047295" s="44"/>
    </row>
    <row r="1047296" spans="3:6" s="7" customFormat="1" ht="14.5" hidden="1" x14ac:dyDescent="0.35">
      <c r="C1047296" s="32"/>
      <c r="D1047296" s="43"/>
      <c r="E1047296" s="38"/>
      <c r="F1047296" s="44"/>
    </row>
    <row r="1047297" spans="3:6" s="7" customFormat="1" ht="14.5" hidden="1" x14ac:dyDescent="0.35">
      <c r="C1047297" s="32"/>
      <c r="D1047297" s="43"/>
      <c r="E1047297" s="38"/>
      <c r="F1047297" s="44"/>
    </row>
    <row r="1047298" spans="3:6" s="7" customFormat="1" ht="14.5" hidden="1" x14ac:dyDescent="0.35">
      <c r="C1047298" s="32"/>
      <c r="D1047298" s="43"/>
      <c r="E1047298" s="38"/>
      <c r="F1047298" s="44"/>
    </row>
    <row r="1047299" spans="3:6" s="7" customFormat="1" ht="14.5" hidden="1" x14ac:dyDescent="0.35">
      <c r="C1047299" s="32"/>
      <c r="D1047299" s="43"/>
      <c r="E1047299" s="38"/>
      <c r="F1047299" s="44"/>
    </row>
    <row r="1047300" spans="3:6" s="7" customFormat="1" ht="14.5" hidden="1" x14ac:dyDescent="0.35">
      <c r="C1047300" s="32"/>
      <c r="D1047300" s="43"/>
      <c r="E1047300" s="38"/>
      <c r="F1047300" s="44"/>
    </row>
    <row r="1047301" spans="3:6" s="7" customFormat="1" ht="14.5" hidden="1" x14ac:dyDescent="0.35">
      <c r="C1047301" s="32"/>
      <c r="D1047301" s="43"/>
      <c r="E1047301" s="38"/>
      <c r="F1047301" s="44"/>
    </row>
    <row r="1047302" spans="3:6" s="7" customFormat="1" ht="14.5" hidden="1" x14ac:dyDescent="0.35">
      <c r="C1047302" s="32"/>
      <c r="D1047302" s="43"/>
      <c r="E1047302" s="38"/>
      <c r="F1047302" s="44"/>
    </row>
    <row r="1047303" spans="3:6" s="7" customFormat="1" ht="14.5" hidden="1" x14ac:dyDescent="0.35">
      <c r="C1047303" s="32"/>
      <c r="D1047303" s="43"/>
      <c r="E1047303" s="38"/>
      <c r="F1047303" s="44"/>
    </row>
    <row r="1047304" spans="3:6" s="7" customFormat="1" ht="14.5" hidden="1" x14ac:dyDescent="0.35">
      <c r="C1047304" s="32"/>
      <c r="D1047304" s="43"/>
      <c r="E1047304" s="38"/>
      <c r="F1047304" s="44"/>
    </row>
    <row r="1047305" spans="3:6" s="7" customFormat="1" ht="14.5" hidden="1" x14ac:dyDescent="0.35">
      <c r="C1047305" s="32"/>
      <c r="D1047305" s="43"/>
      <c r="E1047305" s="38"/>
      <c r="F1047305" s="44"/>
    </row>
    <row r="1047306" spans="3:6" s="7" customFormat="1" ht="14.5" hidden="1" x14ac:dyDescent="0.35">
      <c r="C1047306" s="32"/>
      <c r="D1047306" s="43"/>
      <c r="E1047306" s="38"/>
      <c r="F1047306" s="44"/>
    </row>
    <row r="1047307" spans="3:6" s="7" customFormat="1" ht="14.5" hidden="1" x14ac:dyDescent="0.35">
      <c r="C1047307" s="32"/>
      <c r="D1047307" s="43"/>
      <c r="E1047307" s="38"/>
      <c r="F1047307" s="44"/>
    </row>
    <row r="1047308" spans="3:6" s="7" customFormat="1" ht="14.5" hidden="1" x14ac:dyDescent="0.35">
      <c r="C1047308" s="32"/>
      <c r="D1047308" s="43"/>
      <c r="E1047308" s="38"/>
      <c r="F1047308" s="44"/>
    </row>
    <row r="1047309" spans="3:6" s="7" customFormat="1" ht="14.5" hidden="1" x14ac:dyDescent="0.35">
      <c r="C1047309" s="32"/>
      <c r="D1047309" s="43"/>
      <c r="E1047309" s="38"/>
      <c r="F1047309" s="44"/>
    </row>
    <row r="1047310" spans="3:6" s="7" customFormat="1" ht="14.5" hidden="1" x14ac:dyDescent="0.35">
      <c r="C1047310" s="32"/>
      <c r="D1047310" s="43"/>
      <c r="E1047310" s="38"/>
      <c r="F1047310" s="44"/>
    </row>
    <row r="1047311" spans="3:6" s="7" customFormat="1" ht="14.5" hidden="1" x14ac:dyDescent="0.35">
      <c r="C1047311" s="32"/>
      <c r="D1047311" s="43"/>
      <c r="E1047311" s="38"/>
      <c r="F1047311" s="44"/>
    </row>
    <row r="1047312" spans="3:6" s="7" customFormat="1" ht="14.5" hidden="1" x14ac:dyDescent="0.35">
      <c r="C1047312" s="32"/>
      <c r="D1047312" s="43"/>
      <c r="E1047312" s="38"/>
      <c r="F1047312" s="44"/>
    </row>
    <row r="1047313" spans="3:6" s="7" customFormat="1" ht="14.5" hidden="1" x14ac:dyDescent="0.35">
      <c r="C1047313" s="32"/>
      <c r="D1047313" s="43"/>
      <c r="E1047313" s="38"/>
      <c r="F1047313" s="44"/>
    </row>
    <row r="1047314" spans="3:6" s="7" customFormat="1" ht="14.5" hidden="1" x14ac:dyDescent="0.35">
      <c r="C1047314" s="32"/>
      <c r="D1047314" s="43"/>
      <c r="E1047314" s="38"/>
      <c r="F1047314" s="44"/>
    </row>
    <row r="1047315" spans="3:6" s="7" customFormat="1" ht="14.5" hidden="1" x14ac:dyDescent="0.35">
      <c r="C1047315" s="32"/>
      <c r="D1047315" s="43"/>
      <c r="E1047315" s="38"/>
      <c r="F1047315" s="44"/>
    </row>
    <row r="1047316" spans="3:6" s="7" customFormat="1" ht="14.5" hidden="1" x14ac:dyDescent="0.35">
      <c r="C1047316" s="32"/>
      <c r="D1047316" s="43"/>
      <c r="E1047316" s="38"/>
      <c r="F1047316" s="44"/>
    </row>
    <row r="1047317" spans="3:6" s="7" customFormat="1" ht="14.5" hidden="1" x14ac:dyDescent="0.35">
      <c r="C1047317" s="32"/>
      <c r="D1047317" s="43"/>
      <c r="E1047317" s="38"/>
      <c r="F1047317" s="44"/>
    </row>
    <row r="1047318" spans="3:6" s="7" customFormat="1" ht="14.5" hidden="1" x14ac:dyDescent="0.35">
      <c r="C1047318" s="32"/>
      <c r="D1047318" s="43"/>
      <c r="E1047318" s="38"/>
      <c r="F1047318" s="44"/>
    </row>
    <row r="1047319" spans="3:6" s="7" customFormat="1" ht="14.5" hidden="1" x14ac:dyDescent="0.35">
      <c r="C1047319" s="32"/>
      <c r="D1047319" s="43"/>
      <c r="E1047319" s="38"/>
      <c r="F1047319" s="44"/>
    </row>
    <row r="1047320" spans="3:6" s="7" customFormat="1" ht="14.5" hidden="1" x14ac:dyDescent="0.35">
      <c r="C1047320" s="32"/>
      <c r="D1047320" s="43"/>
      <c r="E1047320" s="38"/>
      <c r="F1047320" s="44"/>
    </row>
    <row r="1047321" spans="3:6" s="7" customFormat="1" ht="14.5" hidden="1" x14ac:dyDescent="0.35">
      <c r="C1047321" s="32"/>
      <c r="D1047321" s="43"/>
      <c r="E1047321" s="38"/>
      <c r="F1047321" s="44"/>
    </row>
    <row r="1047322" spans="3:6" s="7" customFormat="1" ht="14.5" hidden="1" x14ac:dyDescent="0.35">
      <c r="C1047322" s="32"/>
      <c r="D1047322" s="43"/>
      <c r="E1047322" s="38"/>
      <c r="F1047322" s="44"/>
    </row>
    <row r="1047323" spans="3:6" s="7" customFormat="1" ht="14.5" hidden="1" x14ac:dyDescent="0.35">
      <c r="C1047323" s="32"/>
      <c r="D1047323" s="43"/>
      <c r="E1047323" s="38"/>
      <c r="F1047323" s="44"/>
    </row>
    <row r="1047324" spans="3:6" s="7" customFormat="1" ht="14.5" hidden="1" x14ac:dyDescent="0.35">
      <c r="C1047324" s="32"/>
      <c r="D1047324" s="43"/>
      <c r="E1047324" s="38"/>
      <c r="F1047324" s="44"/>
    </row>
    <row r="1047325" spans="3:6" s="7" customFormat="1" ht="14.5" hidden="1" x14ac:dyDescent="0.35">
      <c r="C1047325" s="32"/>
      <c r="D1047325" s="43"/>
      <c r="E1047325" s="38"/>
      <c r="F1047325" s="44"/>
    </row>
    <row r="1047326" spans="3:6" s="7" customFormat="1" ht="14.5" hidden="1" x14ac:dyDescent="0.35">
      <c r="C1047326" s="32"/>
      <c r="D1047326" s="43"/>
      <c r="E1047326" s="38"/>
      <c r="F1047326" s="44"/>
    </row>
    <row r="1047327" spans="3:6" s="7" customFormat="1" ht="14.5" hidden="1" x14ac:dyDescent="0.35">
      <c r="C1047327" s="32"/>
      <c r="D1047327" s="43"/>
      <c r="E1047327" s="38"/>
      <c r="F1047327" s="44"/>
    </row>
    <row r="1047328" spans="3:6" s="7" customFormat="1" ht="14.5" hidden="1" x14ac:dyDescent="0.35">
      <c r="C1047328" s="32"/>
      <c r="D1047328" s="43"/>
      <c r="E1047328" s="38"/>
      <c r="F1047328" s="44"/>
    </row>
    <row r="1047329" spans="3:6" s="7" customFormat="1" ht="14.5" hidden="1" x14ac:dyDescent="0.35">
      <c r="C1047329" s="32"/>
      <c r="D1047329" s="43"/>
      <c r="E1047329" s="38"/>
      <c r="F1047329" s="44"/>
    </row>
    <row r="1047330" spans="3:6" s="7" customFormat="1" ht="14.5" hidden="1" x14ac:dyDescent="0.35">
      <c r="C1047330" s="32"/>
      <c r="D1047330" s="43"/>
      <c r="E1047330" s="38"/>
      <c r="F1047330" s="44"/>
    </row>
    <row r="1047331" spans="3:6" s="7" customFormat="1" ht="14.5" hidden="1" x14ac:dyDescent="0.35">
      <c r="C1047331" s="32"/>
      <c r="D1047331" s="43"/>
      <c r="E1047331" s="38"/>
      <c r="F1047331" s="44"/>
    </row>
    <row r="1047332" spans="3:6" s="7" customFormat="1" ht="14.5" hidden="1" x14ac:dyDescent="0.35">
      <c r="C1047332" s="32"/>
      <c r="D1047332" s="43"/>
      <c r="E1047332" s="38"/>
      <c r="F1047332" s="44"/>
    </row>
    <row r="1047333" spans="3:6" s="7" customFormat="1" ht="14.5" hidden="1" x14ac:dyDescent="0.35">
      <c r="C1047333" s="32"/>
      <c r="D1047333" s="43"/>
      <c r="E1047333" s="38"/>
      <c r="F1047333" s="44"/>
    </row>
    <row r="1047334" spans="3:6" s="7" customFormat="1" ht="14.5" hidden="1" x14ac:dyDescent="0.35">
      <c r="C1047334" s="32"/>
      <c r="D1047334" s="43"/>
      <c r="E1047334" s="38"/>
      <c r="F1047334" s="44"/>
    </row>
    <row r="1047335" spans="3:6" s="7" customFormat="1" ht="14.5" hidden="1" x14ac:dyDescent="0.35">
      <c r="C1047335" s="32"/>
      <c r="D1047335" s="43"/>
      <c r="E1047335" s="38"/>
      <c r="F1047335" s="44"/>
    </row>
    <row r="1047336" spans="3:6" s="7" customFormat="1" ht="14.5" hidden="1" x14ac:dyDescent="0.35">
      <c r="C1047336" s="32"/>
      <c r="D1047336" s="43"/>
      <c r="E1047336" s="38"/>
      <c r="F1047336" s="44"/>
    </row>
    <row r="1047337" spans="3:6" s="7" customFormat="1" ht="14.5" hidden="1" x14ac:dyDescent="0.35">
      <c r="C1047337" s="32"/>
      <c r="D1047337" s="43"/>
      <c r="E1047337" s="38"/>
      <c r="F1047337" s="44"/>
    </row>
    <row r="1047338" spans="3:6" s="7" customFormat="1" ht="14.5" hidden="1" x14ac:dyDescent="0.35">
      <c r="C1047338" s="32"/>
      <c r="D1047338" s="43"/>
      <c r="E1047338" s="38"/>
      <c r="F1047338" s="44"/>
    </row>
    <row r="1047339" spans="3:6" s="7" customFormat="1" ht="14.5" hidden="1" x14ac:dyDescent="0.35">
      <c r="C1047339" s="32"/>
      <c r="D1047339" s="43"/>
      <c r="E1047339" s="38"/>
      <c r="F1047339" s="44"/>
    </row>
    <row r="1047340" spans="3:6" s="7" customFormat="1" ht="14.5" hidden="1" x14ac:dyDescent="0.35">
      <c r="C1047340" s="32"/>
      <c r="D1047340" s="43"/>
      <c r="E1047340" s="38"/>
      <c r="F1047340" s="44"/>
    </row>
    <row r="1047341" spans="3:6" s="7" customFormat="1" ht="14.5" hidden="1" x14ac:dyDescent="0.35">
      <c r="C1047341" s="32"/>
      <c r="D1047341" s="43"/>
      <c r="E1047341" s="38"/>
      <c r="F1047341" s="44"/>
    </row>
    <row r="1047342" spans="3:6" s="7" customFormat="1" ht="14.5" hidden="1" x14ac:dyDescent="0.35">
      <c r="C1047342" s="32"/>
      <c r="D1047342" s="43"/>
      <c r="E1047342" s="38"/>
      <c r="F1047342" s="44"/>
    </row>
    <row r="1047343" spans="3:6" s="7" customFormat="1" ht="14.5" hidden="1" x14ac:dyDescent="0.35">
      <c r="C1047343" s="32"/>
      <c r="D1047343" s="43"/>
      <c r="E1047343" s="38"/>
      <c r="F1047343" s="44"/>
    </row>
    <row r="1047344" spans="3:6" s="7" customFormat="1" ht="14.5" hidden="1" x14ac:dyDescent="0.35">
      <c r="C1047344" s="32"/>
      <c r="D1047344" s="43"/>
      <c r="E1047344" s="38"/>
      <c r="F1047344" s="44"/>
    </row>
    <row r="1047345" spans="3:6" s="7" customFormat="1" ht="14.5" hidden="1" x14ac:dyDescent="0.35">
      <c r="C1047345" s="32"/>
      <c r="D1047345" s="43"/>
      <c r="E1047345" s="38"/>
      <c r="F1047345" s="44"/>
    </row>
    <row r="1047346" spans="3:6" s="7" customFormat="1" ht="14.5" hidden="1" x14ac:dyDescent="0.35">
      <c r="C1047346" s="32"/>
      <c r="D1047346" s="43"/>
      <c r="E1047346" s="38"/>
      <c r="F1047346" s="44"/>
    </row>
    <row r="1047347" spans="3:6" s="7" customFormat="1" ht="14.5" hidden="1" x14ac:dyDescent="0.35">
      <c r="C1047347" s="32"/>
      <c r="D1047347" s="43"/>
      <c r="E1047347" s="38"/>
      <c r="F1047347" s="44"/>
    </row>
    <row r="1047348" spans="3:6" s="7" customFormat="1" ht="14.5" hidden="1" x14ac:dyDescent="0.35">
      <c r="C1047348" s="32"/>
      <c r="D1047348" s="43"/>
      <c r="E1047348" s="38"/>
      <c r="F1047348" s="44"/>
    </row>
    <row r="1047349" spans="3:6" s="7" customFormat="1" ht="14.5" hidden="1" x14ac:dyDescent="0.35">
      <c r="C1047349" s="32"/>
      <c r="D1047349" s="43"/>
      <c r="E1047349" s="38"/>
      <c r="F1047349" s="44"/>
    </row>
    <row r="1047350" spans="3:6" s="7" customFormat="1" ht="14.5" hidden="1" x14ac:dyDescent="0.35">
      <c r="C1047350" s="32"/>
      <c r="D1047350" s="43"/>
      <c r="E1047350" s="38"/>
      <c r="F1047350" s="44"/>
    </row>
    <row r="1047351" spans="3:6" s="7" customFormat="1" ht="14.5" hidden="1" x14ac:dyDescent="0.35">
      <c r="C1047351" s="32"/>
      <c r="D1047351" s="43"/>
      <c r="E1047351" s="38"/>
      <c r="F1047351" s="44"/>
    </row>
    <row r="1047352" spans="3:6" s="7" customFormat="1" ht="14.5" hidden="1" x14ac:dyDescent="0.35">
      <c r="C1047352" s="32"/>
      <c r="D1047352" s="43"/>
      <c r="E1047352" s="38"/>
      <c r="F1047352" s="44"/>
    </row>
    <row r="1047353" spans="3:6" s="7" customFormat="1" ht="14.5" hidden="1" x14ac:dyDescent="0.35">
      <c r="C1047353" s="32"/>
      <c r="D1047353" s="43"/>
      <c r="E1047353" s="38"/>
      <c r="F1047353" s="44"/>
    </row>
    <row r="1047354" spans="3:6" s="7" customFormat="1" ht="14.5" hidden="1" x14ac:dyDescent="0.35">
      <c r="C1047354" s="32"/>
      <c r="D1047354" s="43"/>
      <c r="E1047354" s="38"/>
      <c r="F1047354" s="44"/>
    </row>
    <row r="1047355" spans="3:6" s="7" customFormat="1" ht="14.5" hidden="1" x14ac:dyDescent="0.35">
      <c r="C1047355" s="32"/>
      <c r="D1047355" s="43"/>
      <c r="E1047355" s="38"/>
      <c r="F1047355" s="44"/>
    </row>
    <row r="1047356" spans="3:6" s="7" customFormat="1" ht="14.5" hidden="1" x14ac:dyDescent="0.35">
      <c r="C1047356" s="32"/>
      <c r="D1047356" s="43"/>
      <c r="E1047356" s="38"/>
      <c r="F1047356" s="44"/>
    </row>
    <row r="1047357" spans="3:6" s="7" customFormat="1" ht="14.5" hidden="1" x14ac:dyDescent="0.35">
      <c r="C1047357" s="32"/>
      <c r="D1047357" s="43"/>
      <c r="E1047357" s="38"/>
      <c r="F1047357" s="44"/>
    </row>
    <row r="1047358" spans="3:6" s="7" customFormat="1" ht="14.5" hidden="1" x14ac:dyDescent="0.35">
      <c r="C1047358" s="32"/>
      <c r="D1047358" s="43"/>
      <c r="E1047358" s="38"/>
      <c r="F1047358" s="44"/>
    </row>
    <row r="1047359" spans="3:6" s="7" customFormat="1" ht="14.5" hidden="1" x14ac:dyDescent="0.35">
      <c r="C1047359" s="32"/>
      <c r="D1047359" s="43"/>
      <c r="E1047359" s="38"/>
      <c r="F1047359" s="44"/>
    </row>
    <row r="1047360" spans="3:6" s="7" customFormat="1" ht="14.5" hidden="1" x14ac:dyDescent="0.35">
      <c r="C1047360" s="32"/>
      <c r="D1047360" s="43"/>
      <c r="E1047360" s="38"/>
      <c r="F1047360" s="44"/>
    </row>
    <row r="1047361" spans="3:6" s="7" customFormat="1" ht="14.5" hidden="1" x14ac:dyDescent="0.35">
      <c r="C1047361" s="32"/>
      <c r="D1047361" s="43"/>
      <c r="E1047361" s="38"/>
      <c r="F1047361" s="44"/>
    </row>
    <row r="1047362" spans="3:6" s="7" customFormat="1" ht="14.5" hidden="1" x14ac:dyDescent="0.35">
      <c r="C1047362" s="32"/>
      <c r="D1047362" s="43"/>
      <c r="E1047362" s="38"/>
      <c r="F1047362" s="44"/>
    </row>
    <row r="1047363" spans="3:6" s="7" customFormat="1" ht="14.5" hidden="1" x14ac:dyDescent="0.35">
      <c r="C1047363" s="32"/>
      <c r="D1047363" s="43"/>
      <c r="E1047363" s="38"/>
      <c r="F1047363" s="44"/>
    </row>
    <row r="1047364" spans="3:6" s="7" customFormat="1" ht="14.5" hidden="1" x14ac:dyDescent="0.35">
      <c r="C1047364" s="32"/>
      <c r="D1047364" s="43"/>
      <c r="E1047364" s="38"/>
      <c r="F1047364" s="44"/>
    </row>
    <row r="1047365" spans="3:6" s="7" customFormat="1" ht="14.5" hidden="1" x14ac:dyDescent="0.35">
      <c r="C1047365" s="32"/>
      <c r="D1047365" s="43"/>
      <c r="E1047365" s="38"/>
      <c r="F1047365" s="44"/>
    </row>
    <row r="1047366" spans="3:6" s="7" customFormat="1" ht="14.5" hidden="1" x14ac:dyDescent="0.35">
      <c r="C1047366" s="32"/>
      <c r="D1047366" s="43"/>
      <c r="E1047366" s="38"/>
      <c r="F1047366" s="44"/>
    </row>
    <row r="1047367" spans="3:6" s="7" customFormat="1" ht="14.5" hidden="1" x14ac:dyDescent="0.35">
      <c r="C1047367" s="32"/>
      <c r="D1047367" s="43"/>
      <c r="E1047367" s="38"/>
      <c r="F1047367" s="44"/>
    </row>
    <row r="1047368" spans="3:6" s="7" customFormat="1" ht="14.5" hidden="1" x14ac:dyDescent="0.35">
      <c r="C1047368" s="32"/>
      <c r="D1047368" s="43"/>
      <c r="E1047368" s="38"/>
      <c r="F1047368" s="44"/>
    </row>
    <row r="1047369" spans="3:6" s="7" customFormat="1" ht="14.5" hidden="1" x14ac:dyDescent="0.35">
      <c r="C1047369" s="32"/>
      <c r="D1047369" s="43"/>
      <c r="E1047369" s="38"/>
      <c r="F1047369" s="44"/>
    </row>
    <row r="1047370" spans="3:6" s="7" customFormat="1" ht="14.5" hidden="1" x14ac:dyDescent="0.35">
      <c r="C1047370" s="32"/>
      <c r="D1047370" s="43"/>
      <c r="E1047370" s="38"/>
      <c r="F1047370" s="44"/>
    </row>
    <row r="1047371" spans="3:6" s="7" customFormat="1" ht="14.5" hidden="1" x14ac:dyDescent="0.35">
      <c r="C1047371" s="32"/>
      <c r="D1047371" s="43"/>
      <c r="E1047371" s="38"/>
      <c r="F1047371" s="44"/>
    </row>
    <row r="1047372" spans="3:6" s="7" customFormat="1" ht="14.5" hidden="1" x14ac:dyDescent="0.35">
      <c r="C1047372" s="32"/>
      <c r="D1047372" s="43"/>
      <c r="E1047372" s="38"/>
      <c r="F1047372" s="44"/>
    </row>
    <row r="1047373" spans="3:6" s="7" customFormat="1" ht="14.5" hidden="1" x14ac:dyDescent="0.35">
      <c r="C1047373" s="32"/>
      <c r="D1047373" s="43"/>
      <c r="E1047373" s="38"/>
      <c r="F1047373" s="44"/>
    </row>
    <row r="1047374" spans="3:6" s="7" customFormat="1" ht="14.5" hidden="1" x14ac:dyDescent="0.35">
      <c r="C1047374" s="32"/>
      <c r="D1047374" s="43"/>
      <c r="E1047374" s="38"/>
      <c r="F1047374" s="44"/>
    </row>
    <row r="1047375" spans="3:6" s="7" customFormat="1" ht="14.5" hidden="1" x14ac:dyDescent="0.35">
      <c r="C1047375" s="32"/>
      <c r="D1047375" s="43"/>
      <c r="E1047375" s="38"/>
      <c r="F1047375" s="44"/>
    </row>
    <row r="1047376" spans="3:6" s="7" customFormat="1" ht="14.5" hidden="1" x14ac:dyDescent="0.35">
      <c r="C1047376" s="32"/>
      <c r="D1047376" s="43"/>
      <c r="E1047376" s="38"/>
      <c r="F1047376" s="44"/>
    </row>
    <row r="1047377" spans="3:6" s="7" customFormat="1" ht="14.5" hidden="1" x14ac:dyDescent="0.35">
      <c r="C1047377" s="32"/>
      <c r="D1047377" s="43"/>
      <c r="E1047377" s="38"/>
      <c r="F1047377" s="44"/>
    </row>
    <row r="1047378" spans="3:6" s="7" customFormat="1" ht="14.5" hidden="1" x14ac:dyDescent="0.35">
      <c r="C1047378" s="32"/>
      <c r="D1047378" s="43"/>
      <c r="E1047378" s="38"/>
      <c r="F1047378" s="44"/>
    </row>
    <row r="1047379" spans="3:6" s="7" customFormat="1" ht="14.5" hidden="1" x14ac:dyDescent="0.35">
      <c r="C1047379" s="32"/>
      <c r="D1047379" s="43"/>
      <c r="E1047379" s="38"/>
      <c r="F1047379" s="44"/>
    </row>
    <row r="1047380" spans="3:6" s="7" customFormat="1" ht="14.5" hidden="1" x14ac:dyDescent="0.35">
      <c r="C1047380" s="32"/>
      <c r="D1047380" s="43"/>
      <c r="E1047380" s="38"/>
      <c r="F1047380" s="44"/>
    </row>
    <row r="1047381" spans="3:6" s="7" customFormat="1" ht="14.5" hidden="1" x14ac:dyDescent="0.35">
      <c r="C1047381" s="32"/>
      <c r="D1047381" s="43"/>
      <c r="E1047381" s="38"/>
      <c r="F1047381" s="44"/>
    </row>
    <row r="1047382" spans="3:6" s="7" customFormat="1" ht="14.5" hidden="1" x14ac:dyDescent="0.35">
      <c r="C1047382" s="32"/>
      <c r="D1047382" s="43"/>
      <c r="E1047382" s="38"/>
      <c r="F1047382" s="44"/>
    </row>
    <row r="1047383" spans="3:6" s="7" customFormat="1" ht="14.5" hidden="1" x14ac:dyDescent="0.35">
      <c r="C1047383" s="32"/>
      <c r="D1047383" s="43"/>
      <c r="E1047383" s="38"/>
      <c r="F1047383" s="44"/>
    </row>
    <row r="1047384" spans="3:6" s="7" customFormat="1" ht="14.5" hidden="1" x14ac:dyDescent="0.35">
      <c r="C1047384" s="32"/>
      <c r="D1047384" s="43"/>
      <c r="E1047384" s="38"/>
      <c r="F1047384" s="44"/>
    </row>
    <row r="1047385" spans="3:6" s="7" customFormat="1" ht="14.5" hidden="1" x14ac:dyDescent="0.35">
      <c r="C1047385" s="32"/>
      <c r="D1047385" s="43"/>
      <c r="E1047385" s="38"/>
      <c r="F1047385" s="44"/>
    </row>
    <row r="1047386" spans="3:6" s="7" customFormat="1" ht="14.5" hidden="1" x14ac:dyDescent="0.35">
      <c r="C1047386" s="32"/>
      <c r="D1047386" s="43"/>
      <c r="E1047386" s="38"/>
      <c r="F1047386" s="44"/>
    </row>
    <row r="1047387" spans="3:6" s="7" customFormat="1" ht="14.5" hidden="1" x14ac:dyDescent="0.35">
      <c r="C1047387" s="32"/>
      <c r="D1047387" s="43"/>
      <c r="E1047387" s="38"/>
      <c r="F1047387" s="44"/>
    </row>
    <row r="1047388" spans="3:6" s="7" customFormat="1" ht="14.5" hidden="1" x14ac:dyDescent="0.35">
      <c r="C1047388" s="32"/>
      <c r="D1047388" s="43"/>
      <c r="E1047388" s="38"/>
      <c r="F1047388" s="44"/>
    </row>
    <row r="1047389" spans="3:6" s="7" customFormat="1" ht="14.5" hidden="1" x14ac:dyDescent="0.35">
      <c r="C1047389" s="32"/>
      <c r="D1047389" s="43"/>
      <c r="E1047389" s="38"/>
      <c r="F1047389" s="44"/>
    </row>
    <row r="1047390" spans="3:6" s="7" customFormat="1" ht="14.5" hidden="1" x14ac:dyDescent="0.35">
      <c r="C1047390" s="32"/>
      <c r="D1047390" s="43"/>
      <c r="E1047390" s="38"/>
      <c r="F1047390" s="44"/>
    </row>
    <row r="1047391" spans="3:6" s="7" customFormat="1" ht="14.5" hidden="1" x14ac:dyDescent="0.35">
      <c r="C1047391" s="32"/>
      <c r="D1047391" s="43"/>
      <c r="E1047391" s="38"/>
      <c r="F1047391" s="44"/>
    </row>
    <row r="1047392" spans="3:6" s="7" customFormat="1" ht="14.5" hidden="1" x14ac:dyDescent="0.35">
      <c r="C1047392" s="32"/>
      <c r="D1047392" s="43"/>
      <c r="E1047392" s="38"/>
      <c r="F1047392" s="44"/>
    </row>
    <row r="1047393" spans="3:6" s="7" customFormat="1" ht="14.5" hidden="1" x14ac:dyDescent="0.35">
      <c r="C1047393" s="32"/>
      <c r="D1047393" s="43"/>
      <c r="E1047393" s="38"/>
      <c r="F1047393" s="44"/>
    </row>
    <row r="1047394" spans="3:6" s="7" customFormat="1" ht="14.5" hidden="1" x14ac:dyDescent="0.35">
      <c r="C1047394" s="32"/>
      <c r="D1047394" s="43"/>
      <c r="E1047394" s="38"/>
      <c r="F1047394" s="44"/>
    </row>
    <row r="1047395" spans="3:6" s="7" customFormat="1" ht="14.5" hidden="1" x14ac:dyDescent="0.35">
      <c r="C1047395" s="32"/>
      <c r="D1047395" s="43"/>
      <c r="E1047395" s="38"/>
      <c r="F1047395" s="44"/>
    </row>
    <row r="1047396" spans="3:6" s="7" customFormat="1" ht="14.5" hidden="1" x14ac:dyDescent="0.35">
      <c r="C1047396" s="32"/>
      <c r="D1047396" s="43"/>
      <c r="E1047396" s="38"/>
      <c r="F1047396" s="44"/>
    </row>
    <row r="1047397" spans="3:6" s="7" customFormat="1" ht="14.5" hidden="1" x14ac:dyDescent="0.35">
      <c r="C1047397" s="32"/>
      <c r="D1047397" s="43"/>
      <c r="E1047397" s="38"/>
      <c r="F1047397" s="44"/>
    </row>
    <row r="1047398" spans="3:6" s="7" customFormat="1" ht="14.5" hidden="1" x14ac:dyDescent="0.35">
      <c r="C1047398" s="32"/>
      <c r="D1047398" s="43"/>
      <c r="E1047398" s="38"/>
      <c r="F1047398" s="44"/>
    </row>
    <row r="1047399" spans="3:6" s="7" customFormat="1" ht="14.5" hidden="1" x14ac:dyDescent="0.35">
      <c r="C1047399" s="32"/>
      <c r="D1047399" s="43"/>
      <c r="E1047399" s="38"/>
      <c r="F1047399" s="44"/>
    </row>
    <row r="1047400" spans="3:6" s="7" customFormat="1" ht="14.5" hidden="1" x14ac:dyDescent="0.35">
      <c r="C1047400" s="32"/>
      <c r="D1047400" s="43"/>
      <c r="E1047400" s="38"/>
      <c r="F1047400" s="44"/>
    </row>
    <row r="1047401" spans="3:6" s="7" customFormat="1" ht="14.5" hidden="1" x14ac:dyDescent="0.35">
      <c r="C1047401" s="32"/>
      <c r="D1047401" s="43"/>
      <c r="E1047401" s="38"/>
      <c r="F1047401" s="44"/>
    </row>
    <row r="1047402" spans="3:6" s="7" customFormat="1" ht="14.5" hidden="1" x14ac:dyDescent="0.35">
      <c r="C1047402" s="32"/>
      <c r="D1047402" s="43"/>
      <c r="E1047402" s="38"/>
      <c r="F1047402" s="44"/>
    </row>
    <row r="1047403" spans="3:6" s="7" customFormat="1" ht="14.5" hidden="1" x14ac:dyDescent="0.35">
      <c r="C1047403" s="32"/>
      <c r="D1047403" s="43"/>
      <c r="E1047403" s="38"/>
      <c r="F1047403" s="44"/>
    </row>
    <row r="1047404" spans="3:6" s="7" customFormat="1" ht="14.5" hidden="1" x14ac:dyDescent="0.35">
      <c r="C1047404" s="32"/>
      <c r="D1047404" s="43"/>
      <c r="E1047404" s="38"/>
      <c r="F1047404" s="44"/>
    </row>
    <row r="1047405" spans="3:6" s="7" customFormat="1" ht="14.5" hidden="1" x14ac:dyDescent="0.35">
      <c r="C1047405" s="32"/>
      <c r="D1047405" s="43"/>
      <c r="E1047405" s="38"/>
      <c r="F1047405" s="44"/>
    </row>
    <row r="1047406" spans="3:6" s="7" customFormat="1" ht="14.5" hidden="1" x14ac:dyDescent="0.35">
      <c r="C1047406" s="32"/>
      <c r="D1047406" s="43"/>
      <c r="E1047406" s="38"/>
      <c r="F1047406" s="44"/>
    </row>
    <row r="1047407" spans="3:6" s="7" customFormat="1" ht="14.5" hidden="1" x14ac:dyDescent="0.35">
      <c r="C1047407" s="32"/>
      <c r="D1047407" s="43"/>
      <c r="E1047407" s="38"/>
      <c r="F1047407" s="44"/>
    </row>
    <row r="1047408" spans="3:6" s="7" customFormat="1" ht="14.5" hidden="1" x14ac:dyDescent="0.35">
      <c r="C1047408" s="32"/>
      <c r="D1047408" s="43"/>
      <c r="E1047408" s="38"/>
      <c r="F1047408" s="44"/>
    </row>
    <row r="1047409" spans="3:6" s="7" customFormat="1" ht="14.5" hidden="1" x14ac:dyDescent="0.35">
      <c r="C1047409" s="32"/>
      <c r="D1047409" s="43"/>
      <c r="E1047409" s="38"/>
      <c r="F1047409" s="44"/>
    </row>
    <row r="1047410" spans="3:6" s="7" customFormat="1" ht="14.5" hidden="1" x14ac:dyDescent="0.35">
      <c r="C1047410" s="32"/>
      <c r="D1047410" s="43"/>
      <c r="E1047410" s="38"/>
      <c r="F1047410" s="44"/>
    </row>
    <row r="1047411" spans="3:6" s="7" customFormat="1" ht="14.5" hidden="1" x14ac:dyDescent="0.35">
      <c r="C1047411" s="32"/>
      <c r="D1047411" s="43"/>
      <c r="E1047411" s="38"/>
      <c r="F1047411" s="44"/>
    </row>
    <row r="1047412" spans="3:6" s="7" customFormat="1" ht="14.5" hidden="1" x14ac:dyDescent="0.35">
      <c r="C1047412" s="32"/>
      <c r="D1047412" s="43"/>
      <c r="E1047412" s="38"/>
      <c r="F1047412" s="44"/>
    </row>
    <row r="1047413" spans="3:6" s="7" customFormat="1" ht="14.5" hidden="1" x14ac:dyDescent="0.35">
      <c r="C1047413" s="32"/>
      <c r="D1047413" s="43"/>
      <c r="E1047413" s="38"/>
      <c r="F1047413" s="44"/>
    </row>
    <row r="1047414" spans="3:6" s="7" customFormat="1" ht="14.5" hidden="1" x14ac:dyDescent="0.35">
      <c r="C1047414" s="32"/>
      <c r="D1047414" s="43"/>
      <c r="E1047414" s="38"/>
      <c r="F1047414" s="44"/>
    </row>
    <row r="1047415" spans="3:6" s="7" customFormat="1" ht="14.5" hidden="1" x14ac:dyDescent="0.35">
      <c r="C1047415" s="32"/>
      <c r="D1047415" s="43"/>
      <c r="E1047415" s="38"/>
      <c r="F1047415" s="44"/>
    </row>
    <row r="1047416" spans="3:6" s="7" customFormat="1" ht="14.5" hidden="1" x14ac:dyDescent="0.35">
      <c r="C1047416" s="32"/>
      <c r="D1047416" s="43"/>
      <c r="E1047416" s="38"/>
      <c r="F1047416" s="44"/>
    </row>
    <row r="1047417" spans="3:6" s="7" customFormat="1" ht="14.5" hidden="1" x14ac:dyDescent="0.35">
      <c r="C1047417" s="32"/>
      <c r="D1047417" s="43"/>
      <c r="E1047417" s="38"/>
      <c r="F1047417" s="44"/>
    </row>
    <row r="1047418" spans="3:6" s="7" customFormat="1" ht="14.5" hidden="1" x14ac:dyDescent="0.35">
      <c r="C1047418" s="32"/>
      <c r="D1047418" s="43"/>
      <c r="E1047418" s="38"/>
      <c r="F1047418" s="44"/>
    </row>
    <row r="1047419" spans="3:6" s="7" customFormat="1" ht="14.5" hidden="1" x14ac:dyDescent="0.35">
      <c r="C1047419" s="32"/>
      <c r="D1047419" s="43"/>
      <c r="E1047419" s="38"/>
      <c r="F1047419" s="44"/>
    </row>
    <row r="1047420" spans="3:6" s="7" customFormat="1" ht="14.5" hidden="1" x14ac:dyDescent="0.35">
      <c r="C1047420" s="32"/>
      <c r="D1047420" s="43"/>
      <c r="E1047420" s="38"/>
      <c r="F1047420" s="44"/>
    </row>
    <row r="1047421" spans="3:6" s="7" customFormat="1" ht="14.5" hidden="1" x14ac:dyDescent="0.35">
      <c r="C1047421" s="32"/>
      <c r="D1047421" s="43"/>
      <c r="E1047421" s="38"/>
      <c r="F1047421" s="44"/>
    </row>
    <row r="1047422" spans="3:6" s="7" customFormat="1" ht="14.5" hidden="1" x14ac:dyDescent="0.35">
      <c r="C1047422" s="32"/>
      <c r="D1047422" s="43"/>
      <c r="E1047422" s="38"/>
      <c r="F1047422" s="44"/>
    </row>
    <row r="1047423" spans="3:6" s="7" customFormat="1" ht="14.5" hidden="1" x14ac:dyDescent="0.35">
      <c r="C1047423" s="32"/>
      <c r="D1047423" s="43"/>
      <c r="E1047423" s="38"/>
      <c r="F1047423" s="44"/>
    </row>
    <row r="1047424" spans="3:6" s="7" customFormat="1" ht="14.5" hidden="1" x14ac:dyDescent="0.35">
      <c r="C1047424" s="32"/>
      <c r="D1047424" s="43"/>
      <c r="E1047424" s="38"/>
      <c r="F1047424" s="44"/>
    </row>
    <row r="1047425" spans="3:6" s="7" customFormat="1" ht="14.5" hidden="1" x14ac:dyDescent="0.35">
      <c r="C1047425" s="32"/>
      <c r="D1047425" s="43"/>
      <c r="E1047425" s="38"/>
      <c r="F1047425" s="44"/>
    </row>
    <row r="1047426" spans="3:6" s="7" customFormat="1" ht="14.5" hidden="1" x14ac:dyDescent="0.35">
      <c r="C1047426" s="32"/>
      <c r="D1047426" s="43"/>
      <c r="E1047426" s="38"/>
      <c r="F1047426" s="44"/>
    </row>
    <row r="1047427" spans="3:6" s="7" customFormat="1" ht="14.5" hidden="1" x14ac:dyDescent="0.35">
      <c r="C1047427" s="32"/>
      <c r="D1047427" s="43"/>
      <c r="E1047427" s="38"/>
      <c r="F1047427" s="44"/>
    </row>
    <row r="1047428" spans="3:6" s="7" customFormat="1" ht="14.5" hidden="1" x14ac:dyDescent="0.35">
      <c r="C1047428" s="32"/>
      <c r="D1047428" s="43"/>
      <c r="E1047428" s="38"/>
      <c r="F1047428" s="44"/>
    </row>
    <row r="1047429" spans="3:6" s="7" customFormat="1" ht="14.5" hidden="1" x14ac:dyDescent="0.35">
      <c r="C1047429" s="32"/>
      <c r="D1047429" s="43"/>
      <c r="E1047429" s="38"/>
      <c r="F1047429" s="44"/>
    </row>
    <row r="1047430" spans="3:6" s="7" customFormat="1" ht="14.5" hidden="1" x14ac:dyDescent="0.35">
      <c r="C1047430" s="32"/>
      <c r="D1047430" s="43"/>
      <c r="E1047430" s="38"/>
      <c r="F1047430" s="44"/>
    </row>
    <row r="1047431" spans="3:6" s="7" customFormat="1" ht="14.5" hidden="1" x14ac:dyDescent="0.35">
      <c r="C1047431" s="32"/>
      <c r="D1047431" s="43"/>
      <c r="E1047431" s="38"/>
      <c r="F1047431" s="44"/>
    </row>
    <row r="1047432" spans="3:6" s="7" customFormat="1" ht="14.5" hidden="1" x14ac:dyDescent="0.35">
      <c r="C1047432" s="32"/>
      <c r="D1047432" s="43"/>
      <c r="E1047432" s="38"/>
      <c r="F1047432" s="44"/>
    </row>
    <row r="1047433" spans="3:6" s="7" customFormat="1" ht="14.5" hidden="1" x14ac:dyDescent="0.35">
      <c r="C1047433" s="32"/>
      <c r="D1047433" s="43"/>
      <c r="E1047433" s="38"/>
      <c r="F1047433" s="44"/>
    </row>
    <row r="1047434" spans="3:6" s="7" customFormat="1" ht="14.5" hidden="1" x14ac:dyDescent="0.35">
      <c r="C1047434" s="32"/>
      <c r="D1047434" s="43"/>
      <c r="E1047434" s="38"/>
      <c r="F1047434" s="44"/>
    </row>
    <row r="1047435" spans="3:6" s="7" customFormat="1" ht="14.5" hidden="1" x14ac:dyDescent="0.35">
      <c r="C1047435" s="32"/>
      <c r="D1047435" s="43"/>
      <c r="E1047435" s="38"/>
      <c r="F1047435" s="44"/>
    </row>
    <row r="1047436" spans="3:6" s="7" customFormat="1" ht="14.5" hidden="1" x14ac:dyDescent="0.35">
      <c r="C1047436" s="32"/>
      <c r="D1047436" s="43"/>
      <c r="E1047436" s="38"/>
      <c r="F1047436" s="44"/>
    </row>
    <row r="1047437" spans="3:6" s="7" customFormat="1" ht="14.5" hidden="1" x14ac:dyDescent="0.35">
      <c r="C1047437" s="32"/>
      <c r="D1047437" s="43"/>
      <c r="E1047437" s="38"/>
      <c r="F1047437" s="44"/>
    </row>
    <row r="1047438" spans="3:6" s="7" customFormat="1" ht="14.5" hidden="1" x14ac:dyDescent="0.35">
      <c r="C1047438" s="32"/>
      <c r="D1047438" s="43"/>
      <c r="E1047438" s="38"/>
      <c r="F1047438" s="44"/>
    </row>
    <row r="1047439" spans="3:6" s="7" customFormat="1" ht="14.5" hidden="1" x14ac:dyDescent="0.35">
      <c r="C1047439" s="32"/>
      <c r="D1047439" s="43"/>
      <c r="E1047439" s="38"/>
      <c r="F1047439" s="44"/>
    </row>
    <row r="1047440" spans="3:6" s="7" customFormat="1" ht="14.5" hidden="1" x14ac:dyDescent="0.35">
      <c r="C1047440" s="32"/>
      <c r="D1047440" s="43"/>
      <c r="E1047440" s="38"/>
      <c r="F1047440" s="44"/>
    </row>
    <row r="1047441" spans="3:6" s="7" customFormat="1" ht="14.5" hidden="1" x14ac:dyDescent="0.35">
      <c r="C1047441" s="32"/>
      <c r="D1047441" s="43"/>
      <c r="E1047441" s="38"/>
      <c r="F1047441" s="44"/>
    </row>
    <row r="1047442" spans="3:6" s="7" customFormat="1" ht="14.5" hidden="1" x14ac:dyDescent="0.35">
      <c r="C1047442" s="32"/>
      <c r="D1047442" s="43"/>
      <c r="E1047442" s="38"/>
      <c r="F1047442" s="44"/>
    </row>
    <row r="1047443" spans="3:6" s="7" customFormat="1" ht="14.5" hidden="1" x14ac:dyDescent="0.35">
      <c r="C1047443" s="32"/>
      <c r="D1047443" s="43"/>
      <c r="E1047443" s="38"/>
      <c r="F1047443" s="44"/>
    </row>
    <row r="1047444" spans="3:6" s="7" customFormat="1" ht="14.5" hidden="1" x14ac:dyDescent="0.35">
      <c r="C1047444" s="32"/>
      <c r="D1047444" s="43"/>
      <c r="E1047444" s="38"/>
      <c r="F1047444" s="44"/>
    </row>
    <row r="1047445" spans="3:6" s="7" customFormat="1" ht="14.5" hidden="1" x14ac:dyDescent="0.35">
      <c r="C1047445" s="32"/>
      <c r="D1047445" s="43"/>
      <c r="E1047445" s="38"/>
      <c r="F1047445" s="44"/>
    </row>
    <row r="1047446" spans="3:6" s="7" customFormat="1" ht="14.5" hidden="1" x14ac:dyDescent="0.35">
      <c r="C1047446" s="32"/>
      <c r="D1047446" s="43"/>
      <c r="E1047446" s="38"/>
      <c r="F1047446" s="44"/>
    </row>
    <row r="1047447" spans="3:6" s="7" customFormat="1" ht="14.5" hidden="1" x14ac:dyDescent="0.35">
      <c r="C1047447" s="32"/>
      <c r="D1047447" s="43"/>
      <c r="E1047447" s="38"/>
      <c r="F1047447" s="44"/>
    </row>
    <row r="1047448" spans="3:6" s="7" customFormat="1" ht="14.5" hidden="1" x14ac:dyDescent="0.35">
      <c r="C1047448" s="32"/>
      <c r="D1047448" s="43"/>
      <c r="E1047448" s="38"/>
      <c r="F1047448" s="44"/>
    </row>
    <row r="1047449" spans="3:6" s="7" customFormat="1" ht="14.5" hidden="1" x14ac:dyDescent="0.35">
      <c r="C1047449" s="32"/>
      <c r="D1047449" s="43"/>
      <c r="E1047449" s="38"/>
      <c r="F1047449" s="44"/>
    </row>
    <row r="1047450" spans="3:6" s="7" customFormat="1" ht="14.5" hidden="1" x14ac:dyDescent="0.35">
      <c r="C1047450" s="32"/>
      <c r="D1047450" s="43"/>
      <c r="E1047450" s="38"/>
      <c r="F1047450" s="44"/>
    </row>
    <row r="1047451" spans="3:6" s="7" customFormat="1" ht="14.5" hidden="1" x14ac:dyDescent="0.35">
      <c r="C1047451" s="32"/>
      <c r="D1047451" s="43"/>
      <c r="E1047451" s="38"/>
      <c r="F1047451" s="44"/>
    </row>
    <row r="1047452" spans="3:6" s="7" customFormat="1" ht="14.5" hidden="1" x14ac:dyDescent="0.35">
      <c r="C1047452" s="32"/>
      <c r="D1047452" s="43"/>
      <c r="E1047452" s="38"/>
      <c r="F1047452" s="44"/>
    </row>
    <row r="1047453" spans="3:6" s="7" customFormat="1" ht="14.5" hidden="1" x14ac:dyDescent="0.35">
      <c r="C1047453" s="32"/>
      <c r="D1047453" s="43"/>
      <c r="E1047453" s="38"/>
      <c r="F1047453" s="44"/>
    </row>
    <row r="1047454" spans="3:6" s="7" customFormat="1" ht="14.5" hidden="1" x14ac:dyDescent="0.35">
      <c r="C1047454" s="32"/>
      <c r="D1047454" s="43"/>
      <c r="E1047454" s="38"/>
      <c r="F1047454" s="44"/>
    </row>
    <row r="1047455" spans="3:6" s="7" customFormat="1" ht="14.5" hidden="1" x14ac:dyDescent="0.35">
      <c r="C1047455" s="32"/>
      <c r="D1047455" s="43"/>
      <c r="E1047455" s="38"/>
      <c r="F1047455" s="44"/>
    </row>
    <row r="1047456" spans="3:6" s="7" customFormat="1" ht="14.5" hidden="1" x14ac:dyDescent="0.35">
      <c r="C1047456" s="32"/>
      <c r="D1047456" s="43"/>
      <c r="E1047456" s="38"/>
      <c r="F1047456" s="44"/>
    </row>
    <row r="1047457" spans="3:6" s="7" customFormat="1" ht="14.5" hidden="1" x14ac:dyDescent="0.35">
      <c r="C1047457" s="32"/>
      <c r="D1047457" s="43"/>
      <c r="E1047457" s="38"/>
      <c r="F1047457" s="44"/>
    </row>
    <row r="1047458" spans="3:6" s="7" customFormat="1" ht="14.5" hidden="1" x14ac:dyDescent="0.35">
      <c r="C1047458" s="32"/>
      <c r="D1047458" s="43"/>
      <c r="E1047458" s="38"/>
      <c r="F1047458" s="44"/>
    </row>
    <row r="1047459" spans="3:6" s="7" customFormat="1" ht="14.5" hidden="1" x14ac:dyDescent="0.35">
      <c r="C1047459" s="32"/>
      <c r="D1047459" s="43"/>
      <c r="E1047459" s="38"/>
      <c r="F1047459" s="44"/>
    </row>
    <row r="1047460" spans="3:6" s="7" customFormat="1" ht="14.5" hidden="1" x14ac:dyDescent="0.35">
      <c r="C1047460" s="32"/>
      <c r="D1047460" s="43"/>
      <c r="E1047460" s="38"/>
      <c r="F1047460" s="44"/>
    </row>
    <row r="1047461" spans="3:6" s="7" customFormat="1" ht="14.5" hidden="1" x14ac:dyDescent="0.35">
      <c r="C1047461" s="32"/>
      <c r="D1047461" s="43"/>
      <c r="E1047461" s="38"/>
      <c r="F1047461" s="44"/>
    </row>
    <row r="1047462" spans="3:6" s="7" customFormat="1" ht="14.5" hidden="1" x14ac:dyDescent="0.35">
      <c r="C1047462" s="32"/>
      <c r="D1047462" s="43"/>
      <c r="E1047462" s="38"/>
      <c r="F1047462" s="44"/>
    </row>
    <row r="1047463" spans="3:6" s="7" customFormat="1" ht="14.5" hidden="1" x14ac:dyDescent="0.35">
      <c r="C1047463" s="32"/>
      <c r="D1047463" s="43"/>
      <c r="E1047463" s="38"/>
      <c r="F1047463" s="44"/>
    </row>
    <row r="1047464" spans="3:6" s="7" customFormat="1" ht="14.5" hidden="1" x14ac:dyDescent="0.35">
      <c r="C1047464" s="32"/>
      <c r="D1047464" s="43"/>
      <c r="E1047464" s="38"/>
      <c r="F1047464" s="44"/>
    </row>
    <row r="1047465" spans="3:6" s="7" customFormat="1" ht="14.5" hidden="1" x14ac:dyDescent="0.35">
      <c r="C1047465" s="32"/>
      <c r="D1047465" s="43"/>
      <c r="E1047465" s="38"/>
      <c r="F1047465" s="44"/>
    </row>
    <row r="1047466" spans="3:6" s="7" customFormat="1" ht="14.5" hidden="1" x14ac:dyDescent="0.35">
      <c r="C1047466" s="32"/>
      <c r="D1047466" s="43"/>
      <c r="E1047466" s="38"/>
      <c r="F1047466" s="44"/>
    </row>
    <row r="1047467" spans="3:6" s="7" customFormat="1" ht="14.5" hidden="1" x14ac:dyDescent="0.35">
      <c r="C1047467" s="32"/>
      <c r="D1047467" s="43"/>
      <c r="E1047467" s="38"/>
      <c r="F1047467" s="44"/>
    </row>
    <row r="1047468" spans="3:6" s="7" customFormat="1" ht="14.5" hidden="1" x14ac:dyDescent="0.35">
      <c r="C1047468" s="32"/>
      <c r="D1047468" s="43"/>
      <c r="E1047468" s="38"/>
      <c r="F1047468" s="44"/>
    </row>
    <row r="1047469" spans="3:6" s="7" customFormat="1" ht="14.5" hidden="1" x14ac:dyDescent="0.35">
      <c r="C1047469" s="32"/>
      <c r="D1047469" s="43"/>
      <c r="E1047469" s="38"/>
      <c r="F1047469" s="44"/>
    </row>
    <row r="1047470" spans="3:6" s="7" customFormat="1" ht="14.5" hidden="1" x14ac:dyDescent="0.35">
      <c r="C1047470" s="32"/>
      <c r="D1047470" s="43"/>
      <c r="E1047470" s="38"/>
      <c r="F1047470" s="44"/>
    </row>
    <row r="1047471" spans="3:6" s="7" customFormat="1" ht="14.5" hidden="1" x14ac:dyDescent="0.35">
      <c r="C1047471" s="32"/>
      <c r="D1047471" s="43"/>
      <c r="E1047471" s="38"/>
      <c r="F1047471" s="44"/>
    </row>
    <row r="1047472" spans="3:6" s="7" customFormat="1" ht="14.5" hidden="1" x14ac:dyDescent="0.35">
      <c r="C1047472" s="32"/>
      <c r="D1047472" s="43"/>
      <c r="E1047472" s="38"/>
      <c r="F1047472" s="44"/>
    </row>
    <row r="1047473" spans="3:6" s="7" customFormat="1" ht="14.5" hidden="1" x14ac:dyDescent="0.35">
      <c r="C1047473" s="32"/>
      <c r="D1047473" s="43"/>
      <c r="E1047473" s="38"/>
      <c r="F1047473" s="44"/>
    </row>
    <row r="1047474" spans="3:6" s="7" customFormat="1" ht="14.5" hidden="1" x14ac:dyDescent="0.35">
      <c r="C1047474" s="32"/>
      <c r="D1047474" s="43"/>
      <c r="E1047474" s="38"/>
      <c r="F1047474" s="44"/>
    </row>
    <row r="1047475" spans="3:6" s="7" customFormat="1" ht="14.5" hidden="1" x14ac:dyDescent="0.35">
      <c r="C1047475" s="32"/>
      <c r="D1047475" s="43"/>
      <c r="E1047475" s="38"/>
      <c r="F1047475" s="44"/>
    </row>
    <row r="1047476" spans="3:6" s="7" customFormat="1" ht="14.5" hidden="1" x14ac:dyDescent="0.35">
      <c r="C1047476" s="32"/>
      <c r="D1047476" s="43"/>
      <c r="E1047476" s="38"/>
      <c r="F1047476" s="44"/>
    </row>
    <row r="1047477" spans="3:6" s="7" customFormat="1" ht="14.5" hidden="1" x14ac:dyDescent="0.35">
      <c r="C1047477" s="32"/>
      <c r="D1047477" s="43"/>
      <c r="E1047477" s="38"/>
      <c r="F1047477" s="44"/>
    </row>
    <row r="1047478" spans="3:6" s="7" customFormat="1" ht="14.5" hidden="1" x14ac:dyDescent="0.35">
      <c r="C1047478" s="32"/>
      <c r="D1047478" s="43"/>
      <c r="E1047478" s="38"/>
      <c r="F1047478" s="44"/>
    </row>
    <row r="1047479" spans="3:6" s="7" customFormat="1" ht="14.5" hidden="1" x14ac:dyDescent="0.35">
      <c r="C1047479" s="32"/>
      <c r="D1047479" s="43"/>
      <c r="E1047479" s="38"/>
      <c r="F1047479" s="44"/>
    </row>
    <row r="1047480" spans="3:6" s="7" customFormat="1" ht="14.5" hidden="1" x14ac:dyDescent="0.35">
      <c r="C1047480" s="32"/>
      <c r="D1047480" s="43"/>
      <c r="E1047480" s="38"/>
      <c r="F1047480" s="44"/>
    </row>
    <row r="1047481" spans="3:6" s="7" customFormat="1" ht="14.5" hidden="1" x14ac:dyDescent="0.35">
      <c r="C1047481" s="32"/>
      <c r="D1047481" s="43"/>
      <c r="E1047481" s="38"/>
      <c r="F1047481" s="44"/>
    </row>
    <row r="1047482" spans="3:6" s="7" customFormat="1" ht="14.5" hidden="1" x14ac:dyDescent="0.35">
      <c r="C1047482" s="32"/>
      <c r="D1047482" s="43"/>
      <c r="E1047482" s="38"/>
      <c r="F1047482" s="44"/>
    </row>
    <row r="1047483" spans="3:6" s="7" customFormat="1" ht="14.5" hidden="1" x14ac:dyDescent="0.35">
      <c r="C1047483" s="32"/>
      <c r="D1047483" s="43"/>
      <c r="E1047483" s="38"/>
      <c r="F1047483" s="44"/>
    </row>
    <row r="1047484" spans="3:6" s="7" customFormat="1" ht="14.5" hidden="1" x14ac:dyDescent="0.35">
      <c r="C1047484" s="32"/>
      <c r="D1047484" s="43"/>
      <c r="E1047484" s="38"/>
      <c r="F1047484" s="44"/>
    </row>
    <row r="1047485" spans="3:6" s="7" customFormat="1" ht="14.5" hidden="1" x14ac:dyDescent="0.35">
      <c r="C1047485" s="32"/>
      <c r="D1047485" s="43"/>
      <c r="E1047485" s="38"/>
      <c r="F1047485" s="44"/>
    </row>
    <row r="1047486" spans="3:6" s="7" customFormat="1" ht="14.5" hidden="1" x14ac:dyDescent="0.35">
      <c r="C1047486" s="32"/>
      <c r="D1047486" s="43"/>
      <c r="E1047486" s="38"/>
      <c r="F1047486" s="44"/>
    </row>
    <row r="1047487" spans="3:6" s="7" customFormat="1" ht="14.5" hidden="1" x14ac:dyDescent="0.35">
      <c r="C1047487" s="32"/>
      <c r="D1047487" s="43"/>
      <c r="E1047487" s="38"/>
      <c r="F1047487" s="44"/>
    </row>
    <row r="1047488" spans="3:6" s="7" customFormat="1" ht="14.5" hidden="1" x14ac:dyDescent="0.35">
      <c r="C1047488" s="32"/>
      <c r="D1047488" s="43"/>
      <c r="E1047488" s="38"/>
      <c r="F1047488" s="44"/>
    </row>
    <row r="1047489" spans="3:6" s="7" customFormat="1" ht="14.5" hidden="1" x14ac:dyDescent="0.35">
      <c r="C1047489" s="32"/>
      <c r="D1047489" s="43"/>
      <c r="E1047489" s="38"/>
      <c r="F1047489" s="44"/>
    </row>
    <row r="1047490" spans="3:6" s="7" customFormat="1" ht="14.5" hidden="1" x14ac:dyDescent="0.35">
      <c r="C1047490" s="32"/>
      <c r="D1047490" s="43"/>
      <c r="E1047490" s="38"/>
      <c r="F1047490" s="44"/>
    </row>
    <row r="1047491" spans="3:6" s="7" customFormat="1" ht="14.5" hidden="1" x14ac:dyDescent="0.35">
      <c r="C1047491" s="32"/>
      <c r="D1047491" s="43"/>
      <c r="E1047491" s="38"/>
      <c r="F1047491" s="44"/>
    </row>
    <row r="1047492" spans="3:6" s="7" customFormat="1" ht="14.5" hidden="1" x14ac:dyDescent="0.35">
      <c r="C1047492" s="32"/>
      <c r="D1047492" s="43"/>
      <c r="E1047492" s="38"/>
      <c r="F1047492" s="44"/>
    </row>
    <row r="1047493" spans="3:6" s="7" customFormat="1" ht="14.5" hidden="1" x14ac:dyDescent="0.35">
      <c r="C1047493" s="32"/>
      <c r="D1047493" s="43"/>
      <c r="E1047493" s="38"/>
      <c r="F1047493" s="44"/>
    </row>
    <row r="1047494" spans="3:6" s="7" customFormat="1" ht="14.5" hidden="1" x14ac:dyDescent="0.35">
      <c r="C1047494" s="32"/>
      <c r="D1047494" s="43"/>
      <c r="E1047494" s="38"/>
      <c r="F1047494" s="44"/>
    </row>
    <row r="1047495" spans="3:6" s="7" customFormat="1" ht="14.5" hidden="1" x14ac:dyDescent="0.35">
      <c r="C1047495" s="32"/>
      <c r="D1047495" s="43"/>
      <c r="E1047495" s="38"/>
      <c r="F1047495" s="44"/>
    </row>
    <row r="1047496" spans="3:6" s="7" customFormat="1" ht="14.5" hidden="1" x14ac:dyDescent="0.35">
      <c r="C1047496" s="32"/>
      <c r="D1047496" s="43"/>
      <c r="E1047496" s="38"/>
      <c r="F1047496" s="44"/>
    </row>
    <row r="1047497" spans="3:6" s="7" customFormat="1" ht="14.5" hidden="1" x14ac:dyDescent="0.35">
      <c r="C1047497" s="32"/>
      <c r="D1047497" s="43"/>
      <c r="E1047497" s="38"/>
      <c r="F1047497" s="44"/>
    </row>
    <row r="1047498" spans="3:6" s="7" customFormat="1" ht="14.5" hidden="1" x14ac:dyDescent="0.35">
      <c r="C1047498" s="32"/>
      <c r="D1047498" s="43"/>
      <c r="E1047498" s="38"/>
      <c r="F1047498" s="44"/>
    </row>
    <row r="1047499" spans="3:6" s="7" customFormat="1" ht="14.5" hidden="1" x14ac:dyDescent="0.35">
      <c r="C1047499" s="32"/>
      <c r="D1047499" s="43"/>
      <c r="E1047499" s="38"/>
      <c r="F1047499" s="44"/>
    </row>
    <row r="1047500" spans="3:6" s="7" customFormat="1" ht="14.5" hidden="1" x14ac:dyDescent="0.35">
      <c r="C1047500" s="32"/>
      <c r="D1047500" s="43"/>
      <c r="E1047500" s="38"/>
      <c r="F1047500" s="44"/>
    </row>
    <row r="1047501" spans="3:6" s="7" customFormat="1" ht="14.5" hidden="1" x14ac:dyDescent="0.35">
      <c r="C1047501" s="32"/>
      <c r="D1047501" s="43"/>
      <c r="E1047501" s="38"/>
      <c r="F1047501" s="44"/>
    </row>
    <row r="1047502" spans="3:6" s="7" customFormat="1" ht="14.5" hidden="1" x14ac:dyDescent="0.35">
      <c r="C1047502" s="32"/>
      <c r="D1047502" s="43"/>
      <c r="E1047502" s="38"/>
      <c r="F1047502" s="44"/>
    </row>
    <row r="1047503" spans="3:6" s="7" customFormat="1" ht="14.5" hidden="1" x14ac:dyDescent="0.35">
      <c r="C1047503" s="32"/>
      <c r="D1047503" s="43"/>
      <c r="E1047503" s="38"/>
      <c r="F1047503" s="44"/>
    </row>
    <row r="1047504" spans="3:6" s="7" customFormat="1" ht="14.5" hidden="1" x14ac:dyDescent="0.35">
      <c r="C1047504" s="32"/>
      <c r="D1047504" s="43"/>
      <c r="E1047504" s="38"/>
      <c r="F1047504" s="44"/>
    </row>
    <row r="1047505" spans="3:6" s="7" customFormat="1" ht="14.5" hidden="1" x14ac:dyDescent="0.35">
      <c r="C1047505" s="32"/>
      <c r="D1047505" s="43"/>
      <c r="E1047505" s="38"/>
      <c r="F1047505" s="44"/>
    </row>
    <row r="1047506" spans="3:6" s="7" customFormat="1" ht="14.5" hidden="1" x14ac:dyDescent="0.35">
      <c r="C1047506" s="32"/>
      <c r="D1047506" s="43"/>
      <c r="E1047506" s="38"/>
      <c r="F1047506" s="44"/>
    </row>
    <row r="1047507" spans="3:6" s="7" customFormat="1" ht="14.5" hidden="1" x14ac:dyDescent="0.35">
      <c r="C1047507" s="32"/>
      <c r="D1047507" s="43"/>
      <c r="E1047507" s="38"/>
      <c r="F1047507" s="44"/>
    </row>
    <row r="1047508" spans="3:6" s="7" customFormat="1" ht="14.5" hidden="1" x14ac:dyDescent="0.35">
      <c r="C1047508" s="32"/>
      <c r="D1047508" s="43"/>
      <c r="E1047508" s="38"/>
      <c r="F1047508" s="44"/>
    </row>
    <row r="1047509" spans="3:6" s="7" customFormat="1" ht="14.5" hidden="1" x14ac:dyDescent="0.35">
      <c r="C1047509" s="32"/>
      <c r="D1047509" s="43"/>
      <c r="E1047509" s="38"/>
      <c r="F1047509" s="44"/>
    </row>
    <row r="1047510" spans="3:6" s="7" customFormat="1" ht="14.5" hidden="1" x14ac:dyDescent="0.35">
      <c r="C1047510" s="32"/>
      <c r="D1047510" s="43"/>
      <c r="E1047510" s="38"/>
      <c r="F1047510" s="44"/>
    </row>
    <row r="1047511" spans="3:6" s="7" customFormat="1" ht="14.5" hidden="1" x14ac:dyDescent="0.35">
      <c r="C1047511" s="32"/>
      <c r="D1047511" s="43"/>
      <c r="E1047511" s="38"/>
      <c r="F1047511" s="44"/>
    </row>
    <row r="1047512" spans="3:6" s="7" customFormat="1" ht="14.5" hidden="1" x14ac:dyDescent="0.35">
      <c r="C1047512" s="32"/>
      <c r="D1047512" s="43"/>
      <c r="E1047512" s="38"/>
      <c r="F1047512" s="44"/>
    </row>
    <row r="1047513" spans="3:6" s="7" customFormat="1" ht="14.5" hidden="1" x14ac:dyDescent="0.35">
      <c r="C1047513" s="32"/>
      <c r="D1047513" s="43"/>
      <c r="E1047513" s="38"/>
      <c r="F1047513" s="44"/>
    </row>
    <row r="1047514" spans="3:6" s="7" customFormat="1" ht="14.5" hidden="1" x14ac:dyDescent="0.35">
      <c r="C1047514" s="32"/>
      <c r="D1047514" s="43"/>
      <c r="E1047514" s="38"/>
      <c r="F1047514" s="44"/>
    </row>
    <row r="1047515" spans="3:6" s="7" customFormat="1" ht="14.5" hidden="1" x14ac:dyDescent="0.35">
      <c r="C1047515" s="32"/>
      <c r="D1047515" s="43"/>
      <c r="E1047515" s="38"/>
      <c r="F1047515" s="44"/>
    </row>
    <row r="1047516" spans="3:6" s="7" customFormat="1" ht="14.5" hidden="1" x14ac:dyDescent="0.35">
      <c r="C1047516" s="32"/>
      <c r="D1047516" s="43"/>
      <c r="E1047516" s="38"/>
      <c r="F1047516" s="44"/>
    </row>
    <row r="1047517" spans="3:6" s="7" customFormat="1" ht="14.5" hidden="1" x14ac:dyDescent="0.35">
      <c r="C1047517" s="32"/>
      <c r="D1047517" s="43"/>
      <c r="E1047517" s="38"/>
      <c r="F1047517" s="44"/>
    </row>
    <row r="1047518" spans="3:6" s="7" customFormat="1" ht="14.5" hidden="1" x14ac:dyDescent="0.35">
      <c r="C1047518" s="32"/>
      <c r="D1047518" s="43"/>
      <c r="E1047518" s="38"/>
      <c r="F1047518" s="44"/>
    </row>
    <row r="1047519" spans="3:6" s="7" customFormat="1" ht="14.5" hidden="1" x14ac:dyDescent="0.35">
      <c r="C1047519" s="32"/>
      <c r="D1047519" s="43"/>
      <c r="E1047519" s="38"/>
      <c r="F1047519" s="44"/>
    </row>
    <row r="1047520" spans="3:6" s="7" customFormat="1" ht="14.5" hidden="1" x14ac:dyDescent="0.35">
      <c r="C1047520" s="32"/>
      <c r="D1047520" s="43"/>
      <c r="E1047520" s="38"/>
      <c r="F1047520" s="44"/>
    </row>
    <row r="1047521" spans="3:6" s="7" customFormat="1" ht="14.5" hidden="1" x14ac:dyDescent="0.35">
      <c r="C1047521" s="32"/>
      <c r="D1047521" s="43"/>
      <c r="E1047521" s="38"/>
      <c r="F1047521" s="44"/>
    </row>
    <row r="1047522" spans="3:6" s="7" customFormat="1" ht="14.5" hidden="1" x14ac:dyDescent="0.35">
      <c r="C1047522" s="32"/>
      <c r="D1047522" s="43"/>
      <c r="E1047522" s="38"/>
      <c r="F1047522" s="44"/>
    </row>
    <row r="1047523" spans="3:6" s="7" customFormat="1" ht="14.5" hidden="1" x14ac:dyDescent="0.35">
      <c r="C1047523" s="32"/>
      <c r="D1047523" s="43"/>
      <c r="E1047523" s="38"/>
      <c r="F1047523" s="44"/>
    </row>
    <row r="1047524" spans="3:6" s="7" customFormat="1" ht="14.5" hidden="1" x14ac:dyDescent="0.35">
      <c r="C1047524" s="32"/>
      <c r="D1047524" s="43"/>
      <c r="E1047524" s="38"/>
      <c r="F1047524" s="44"/>
    </row>
    <row r="1047525" spans="3:6" s="7" customFormat="1" ht="14.5" hidden="1" x14ac:dyDescent="0.35">
      <c r="C1047525" s="32"/>
      <c r="D1047525" s="43"/>
      <c r="E1047525" s="38"/>
      <c r="F1047525" s="44"/>
    </row>
    <row r="1047526" spans="3:6" s="7" customFormat="1" ht="14.5" hidden="1" x14ac:dyDescent="0.35">
      <c r="C1047526" s="32"/>
      <c r="D1047526" s="43"/>
      <c r="E1047526" s="38"/>
      <c r="F1047526" s="44"/>
    </row>
    <row r="1047527" spans="3:6" s="7" customFormat="1" ht="14.5" hidden="1" x14ac:dyDescent="0.35">
      <c r="C1047527" s="32"/>
      <c r="D1047527" s="43"/>
      <c r="E1047527" s="38"/>
      <c r="F1047527" s="44"/>
    </row>
    <row r="1047528" spans="3:6" s="7" customFormat="1" ht="14.5" hidden="1" x14ac:dyDescent="0.35">
      <c r="C1047528" s="32"/>
      <c r="D1047528" s="43"/>
      <c r="E1047528" s="38"/>
      <c r="F1047528" s="44"/>
    </row>
    <row r="1047529" spans="3:6" s="7" customFormat="1" ht="14.5" hidden="1" x14ac:dyDescent="0.35">
      <c r="C1047529" s="32"/>
      <c r="D1047529" s="43"/>
      <c r="E1047529" s="38"/>
      <c r="F1047529" s="44"/>
    </row>
    <row r="1047530" spans="3:6" s="7" customFormat="1" ht="14.5" hidden="1" x14ac:dyDescent="0.35">
      <c r="C1047530" s="32"/>
      <c r="D1047530" s="43"/>
      <c r="E1047530" s="38"/>
      <c r="F1047530" s="44"/>
    </row>
    <row r="1047531" spans="3:6" s="7" customFormat="1" ht="14.5" hidden="1" x14ac:dyDescent="0.35">
      <c r="C1047531" s="32"/>
      <c r="D1047531" s="43"/>
      <c r="E1047531" s="38"/>
      <c r="F1047531" s="44"/>
    </row>
    <row r="1047532" spans="3:6" s="7" customFormat="1" ht="14.5" hidden="1" x14ac:dyDescent="0.35">
      <c r="C1047532" s="32"/>
      <c r="D1047532" s="43"/>
      <c r="E1047532" s="38"/>
      <c r="F1047532" s="44"/>
    </row>
    <row r="1047533" spans="3:6" s="7" customFormat="1" ht="14.5" hidden="1" x14ac:dyDescent="0.35">
      <c r="C1047533" s="32"/>
      <c r="D1047533" s="43"/>
      <c r="E1047533" s="38"/>
      <c r="F1047533" s="44"/>
    </row>
    <row r="1047534" spans="3:6" s="7" customFormat="1" ht="14.5" hidden="1" x14ac:dyDescent="0.35">
      <c r="C1047534" s="32"/>
      <c r="D1047534" s="43"/>
      <c r="E1047534" s="38"/>
      <c r="F1047534" s="44"/>
    </row>
    <row r="1047535" spans="3:6" s="7" customFormat="1" ht="14.5" hidden="1" x14ac:dyDescent="0.35">
      <c r="C1047535" s="32"/>
      <c r="D1047535" s="43"/>
      <c r="E1047535" s="38"/>
      <c r="F1047535" s="44"/>
    </row>
    <row r="1047536" spans="3:6" s="7" customFormat="1" ht="14.5" hidden="1" x14ac:dyDescent="0.35">
      <c r="C1047536" s="32"/>
      <c r="D1047536" s="43"/>
      <c r="E1047536" s="38"/>
      <c r="F1047536" s="44"/>
    </row>
    <row r="1047537" spans="3:6" s="7" customFormat="1" ht="14.5" hidden="1" x14ac:dyDescent="0.35">
      <c r="C1047537" s="32"/>
      <c r="D1047537" s="43"/>
      <c r="E1047537" s="38"/>
      <c r="F1047537" s="44"/>
    </row>
    <row r="1047538" spans="3:6" s="7" customFormat="1" ht="14.5" hidden="1" x14ac:dyDescent="0.35">
      <c r="C1047538" s="32"/>
      <c r="D1047538" s="43"/>
      <c r="E1047538" s="38"/>
      <c r="F1047538" s="44"/>
    </row>
    <row r="1047539" spans="3:6" s="7" customFormat="1" ht="14.5" hidden="1" x14ac:dyDescent="0.35">
      <c r="C1047539" s="32"/>
      <c r="D1047539" s="43"/>
      <c r="E1047539" s="38"/>
      <c r="F1047539" s="44"/>
    </row>
    <row r="1047540" spans="3:6" s="7" customFormat="1" ht="14.5" hidden="1" x14ac:dyDescent="0.35">
      <c r="C1047540" s="32"/>
      <c r="D1047540" s="43"/>
      <c r="E1047540" s="38"/>
      <c r="F1047540" s="44"/>
    </row>
    <row r="1047541" spans="3:6" s="7" customFormat="1" ht="14.5" hidden="1" x14ac:dyDescent="0.35">
      <c r="C1047541" s="32"/>
      <c r="D1047541" s="43"/>
      <c r="E1047541" s="38"/>
      <c r="F1047541" s="44"/>
    </row>
    <row r="1047542" spans="3:6" s="7" customFormat="1" ht="14.5" hidden="1" x14ac:dyDescent="0.35">
      <c r="C1047542" s="32"/>
      <c r="D1047542" s="43"/>
      <c r="E1047542" s="38"/>
      <c r="F1047542" s="44"/>
    </row>
    <row r="1047543" spans="3:6" s="7" customFormat="1" ht="14.5" hidden="1" x14ac:dyDescent="0.35">
      <c r="C1047543" s="32"/>
      <c r="D1047543" s="43"/>
      <c r="E1047543" s="38"/>
      <c r="F1047543" s="44"/>
    </row>
    <row r="1047544" spans="3:6" s="7" customFormat="1" ht="14.5" hidden="1" x14ac:dyDescent="0.35">
      <c r="C1047544" s="32"/>
      <c r="D1047544" s="43"/>
      <c r="E1047544" s="38"/>
      <c r="F1047544" s="44"/>
    </row>
    <row r="1047545" spans="3:6" s="7" customFormat="1" ht="14.5" hidden="1" x14ac:dyDescent="0.35">
      <c r="C1047545" s="32"/>
      <c r="D1047545" s="43"/>
      <c r="E1047545" s="38"/>
      <c r="F1047545" s="44"/>
    </row>
    <row r="1047546" spans="3:6" s="7" customFormat="1" ht="14.5" hidden="1" x14ac:dyDescent="0.35">
      <c r="C1047546" s="32"/>
      <c r="D1047546" s="43"/>
      <c r="E1047546" s="38"/>
      <c r="F1047546" s="44"/>
    </row>
    <row r="1047547" spans="3:6" s="7" customFormat="1" ht="14.5" hidden="1" x14ac:dyDescent="0.35">
      <c r="C1047547" s="32"/>
      <c r="D1047547" s="43"/>
      <c r="E1047547" s="38"/>
      <c r="F1047547" s="44"/>
    </row>
    <row r="1047548" spans="3:6" s="7" customFormat="1" ht="14.5" hidden="1" x14ac:dyDescent="0.35">
      <c r="C1047548" s="32"/>
      <c r="D1047548" s="43"/>
      <c r="E1047548" s="38"/>
      <c r="F1047548" s="44"/>
    </row>
    <row r="1047549" spans="3:6" s="7" customFormat="1" ht="14.5" hidden="1" x14ac:dyDescent="0.35">
      <c r="C1047549" s="32"/>
      <c r="D1047549" s="43"/>
      <c r="E1047549" s="38"/>
      <c r="F1047549" s="44"/>
    </row>
    <row r="1047550" spans="3:6" s="7" customFormat="1" ht="14.5" hidden="1" x14ac:dyDescent="0.35">
      <c r="C1047550" s="32"/>
      <c r="D1047550" s="43"/>
      <c r="E1047550" s="38"/>
      <c r="F1047550" s="44"/>
    </row>
    <row r="1047551" spans="3:6" s="7" customFormat="1" ht="14.5" hidden="1" x14ac:dyDescent="0.35">
      <c r="C1047551" s="32"/>
      <c r="D1047551" s="43"/>
      <c r="E1047551" s="38"/>
      <c r="F1047551" s="44"/>
    </row>
    <row r="1047552" spans="3:6" s="7" customFormat="1" ht="14.5" hidden="1" x14ac:dyDescent="0.35">
      <c r="C1047552" s="32"/>
      <c r="D1047552" s="43"/>
      <c r="E1047552" s="38"/>
      <c r="F1047552" s="44"/>
    </row>
    <row r="1047553" spans="3:6" s="7" customFormat="1" ht="14.5" hidden="1" x14ac:dyDescent="0.35">
      <c r="C1047553" s="32"/>
      <c r="D1047553" s="43"/>
      <c r="E1047553" s="38"/>
      <c r="F1047553" s="44"/>
    </row>
    <row r="1047554" spans="3:6" s="7" customFormat="1" ht="14.5" hidden="1" x14ac:dyDescent="0.35">
      <c r="C1047554" s="32"/>
      <c r="D1047554" s="43"/>
      <c r="E1047554" s="38"/>
      <c r="F1047554" s="44"/>
    </row>
    <row r="1047555" spans="3:6" s="7" customFormat="1" ht="14.5" hidden="1" x14ac:dyDescent="0.35">
      <c r="C1047555" s="32"/>
      <c r="D1047555" s="43"/>
      <c r="E1047555" s="38"/>
      <c r="F1047555" s="44"/>
    </row>
    <row r="1047556" spans="3:6" s="7" customFormat="1" ht="14.5" hidden="1" x14ac:dyDescent="0.35">
      <c r="C1047556" s="32"/>
      <c r="D1047556" s="43"/>
      <c r="E1047556" s="38"/>
      <c r="F1047556" s="44"/>
    </row>
    <row r="1047557" spans="3:6" s="7" customFormat="1" ht="14.5" hidden="1" x14ac:dyDescent="0.35">
      <c r="C1047557" s="32"/>
      <c r="D1047557" s="43"/>
      <c r="E1047557" s="38"/>
      <c r="F1047557" s="44"/>
    </row>
    <row r="1047558" spans="3:6" s="7" customFormat="1" ht="14.5" hidden="1" x14ac:dyDescent="0.35">
      <c r="C1047558" s="32"/>
      <c r="D1047558" s="43"/>
      <c r="E1047558" s="38"/>
      <c r="F1047558" s="44"/>
    </row>
    <row r="1047559" spans="3:6" s="7" customFormat="1" ht="14.5" hidden="1" x14ac:dyDescent="0.35">
      <c r="C1047559" s="32"/>
      <c r="D1047559" s="43"/>
      <c r="E1047559" s="38"/>
      <c r="F1047559" s="44"/>
    </row>
    <row r="1047560" spans="3:6" s="7" customFormat="1" ht="14.5" hidden="1" x14ac:dyDescent="0.35">
      <c r="C1047560" s="32"/>
      <c r="D1047560" s="43"/>
      <c r="E1047560" s="38"/>
      <c r="F1047560" s="44"/>
    </row>
    <row r="1047561" spans="3:6" s="7" customFormat="1" ht="14.5" hidden="1" x14ac:dyDescent="0.35">
      <c r="C1047561" s="32"/>
      <c r="D1047561" s="43"/>
      <c r="E1047561" s="38"/>
      <c r="F1047561" s="44"/>
    </row>
    <row r="1047562" spans="3:6" s="7" customFormat="1" ht="14.5" hidden="1" x14ac:dyDescent="0.35">
      <c r="C1047562" s="32"/>
      <c r="D1047562" s="43"/>
      <c r="E1047562" s="38"/>
      <c r="F1047562" s="44"/>
    </row>
    <row r="1047563" spans="3:6" s="7" customFormat="1" ht="14.5" hidden="1" x14ac:dyDescent="0.35">
      <c r="C1047563" s="32"/>
      <c r="D1047563" s="43"/>
      <c r="E1047563" s="38"/>
      <c r="F1047563" s="44"/>
    </row>
    <row r="1047564" spans="3:6" s="7" customFormat="1" ht="14.5" hidden="1" x14ac:dyDescent="0.35">
      <c r="C1047564" s="32"/>
      <c r="D1047564" s="43"/>
      <c r="E1047564" s="38"/>
      <c r="F1047564" s="44"/>
    </row>
    <row r="1047565" spans="3:6" s="7" customFormat="1" ht="14.5" hidden="1" x14ac:dyDescent="0.35">
      <c r="C1047565" s="32"/>
      <c r="D1047565" s="43"/>
      <c r="E1047565" s="38"/>
      <c r="F1047565" s="44"/>
    </row>
    <row r="1047566" spans="3:6" s="7" customFormat="1" ht="14.5" hidden="1" x14ac:dyDescent="0.35">
      <c r="C1047566" s="32"/>
      <c r="D1047566" s="43"/>
      <c r="E1047566" s="38"/>
      <c r="F1047566" s="44"/>
    </row>
    <row r="1047567" spans="3:6" s="7" customFormat="1" ht="14.5" hidden="1" x14ac:dyDescent="0.35">
      <c r="C1047567" s="32"/>
      <c r="D1047567" s="43"/>
      <c r="E1047567" s="38"/>
      <c r="F1047567" s="44"/>
    </row>
    <row r="1047568" spans="3:6" s="7" customFormat="1" ht="14.5" hidden="1" x14ac:dyDescent="0.35">
      <c r="C1047568" s="32"/>
      <c r="D1047568" s="43"/>
      <c r="E1047568" s="38"/>
      <c r="F1047568" s="44"/>
    </row>
    <row r="1047569" spans="3:6" s="7" customFormat="1" ht="14.5" hidden="1" x14ac:dyDescent="0.35">
      <c r="C1047569" s="32"/>
      <c r="D1047569" s="43"/>
      <c r="E1047569" s="38"/>
      <c r="F1047569" s="44"/>
    </row>
    <row r="1047570" spans="3:6" s="7" customFormat="1" ht="14.5" hidden="1" x14ac:dyDescent="0.35">
      <c r="C1047570" s="32"/>
      <c r="D1047570" s="43"/>
      <c r="E1047570" s="38"/>
      <c r="F1047570" s="44"/>
    </row>
    <row r="1047571" spans="3:6" s="7" customFormat="1" ht="14.5" hidden="1" x14ac:dyDescent="0.35">
      <c r="C1047571" s="32"/>
      <c r="D1047571" s="43"/>
      <c r="E1047571" s="38"/>
      <c r="F1047571" s="44"/>
    </row>
    <row r="1047572" spans="3:6" s="7" customFormat="1" ht="14.5" hidden="1" x14ac:dyDescent="0.35">
      <c r="C1047572" s="32"/>
      <c r="D1047572" s="43"/>
      <c r="E1047572" s="38"/>
      <c r="F1047572" s="44"/>
    </row>
    <row r="1047573" spans="3:6" s="7" customFormat="1" ht="14.5" hidden="1" x14ac:dyDescent="0.35">
      <c r="C1047573" s="32"/>
      <c r="D1047573" s="43"/>
      <c r="E1047573" s="38"/>
      <c r="F1047573" s="44"/>
    </row>
    <row r="1047574" spans="3:6" s="7" customFormat="1" ht="14.5" hidden="1" x14ac:dyDescent="0.35">
      <c r="C1047574" s="32"/>
      <c r="D1047574" s="43"/>
      <c r="E1047574" s="38"/>
      <c r="F1047574" s="44"/>
    </row>
    <row r="1047575" spans="3:6" s="7" customFormat="1" ht="14.5" hidden="1" x14ac:dyDescent="0.35">
      <c r="C1047575" s="32"/>
      <c r="D1047575" s="43"/>
      <c r="E1047575" s="38"/>
      <c r="F1047575" s="44"/>
    </row>
    <row r="1047576" spans="3:6" s="7" customFormat="1" ht="14.5" hidden="1" x14ac:dyDescent="0.35">
      <c r="C1047576" s="32"/>
      <c r="D1047576" s="43"/>
      <c r="E1047576" s="38"/>
      <c r="F1047576" s="44"/>
    </row>
    <row r="1047577" spans="3:6" s="7" customFormat="1" ht="14.5" hidden="1" x14ac:dyDescent="0.35">
      <c r="C1047577" s="32"/>
      <c r="D1047577" s="43"/>
      <c r="E1047577" s="38"/>
      <c r="F1047577" s="44"/>
    </row>
    <row r="1047578" spans="3:6" s="7" customFormat="1" ht="14.5" hidden="1" x14ac:dyDescent="0.35">
      <c r="C1047578" s="32"/>
      <c r="D1047578" s="43"/>
      <c r="E1047578" s="38"/>
      <c r="F1047578" s="44"/>
    </row>
    <row r="1047579" spans="3:6" s="7" customFormat="1" ht="14.5" hidden="1" x14ac:dyDescent="0.35">
      <c r="C1047579" s="32"/>
      <c r="D1047579" s="43"/>
      <c r="E1047579" s="38"/>
      <c r="F1047579" s="44"/>
    </row>
    <row r="1047580" spans="3:6" s="7" customFormat="1" ht="14.5" hidden="1" x14ac:dyDescent="0.35">
      <c r="C1047580" s="32"/>
      <c r="D1047580" s="43"/>
      <c r="E1047580" s="38"/>
      <c r="F1047580" s="44"/>
    </row>
    <row r="1047581" spans="3:6" s="7" customFormat="1" ht="14.5" hidden="1" x14ac:dyDescent="0.35">
      <c r="C1047581" s="32"/>
      <c r="D1047581" s="43"/>
      <c r="E1047581" s="38"/>
      <c r="F1047581" s="44"/>
    </row>
    <row r="1047582" spans="3:6" s="7" customFormat="1" ht="14.5" hidden="1" x14ac:dyDescent="0.35">
      <c r="C1047582" s="32"/>
      <c r="D1047582" s="43"/>
      <c r="E1047582" s="38"/>
      <c r="F1047582" s="44"/>
    </row>
    <row r="1047583" spans="3:6" s="7" customFormat="1" ht="14.5" hidden="1" x14ac:dyDescent="0.35">
      <c r="C1047583" s="32"/>
      <c r="D1047583" s="43"/>
      <c r="E1047583" s="38"/>
      <c r="F1047583" s="44"/>
    </row>
    <row r="1047584" spans="3:6" s="7" customFormat="1" ht="14.5" hidden="1" x14ac:dyDescent="0.35">
      <c r="C1047584" s="32"/>
      <c r="D1047584" s="43"/>
      <c r="E1047584" s="38"/>
      <c r="F1047584" s="44"/>
    </row>
    <row r="1047585" spans="3:6" s="7" customFormat="1" ht="14.5" hidden="1" x14ac:dyDescent="0.35">
      <c r="C1047585" s="32"/>
      <c r="D1047585" s="43"/>
      <c r="E1047585" s="38"/>
      <c r="F1047585" s="44"/>
    </row>
    <row r="1047586" spans="3:6" s="7" customFormat="1" ht="14.5" hidden="1" x14ac:dyDescent="0.35">
      <c r="C1047586" s="32"/>
      <c r="D1047586" s="43"/>
      <c r="E1047586" s="38"/>
      <c r="F1047586" s="44"/>
    </row>
    <row r="1047587" spans="3:6" s="7" customFormat="1" ht="14.5" hidden="1" x14ac:dyDescent="0.35">
      <c r="C1047587" s="32"/>
      <c r="D1047587" s="43"/>
      <c r="E1047587" s="38"/>
      <c r="F1047587" s="44"/>
    </row>
    <row r="1047588" spans="3:6" s="7" customFormat="1" ht="14.5" hidden="1" x14ac:dyDescent="0.35">
      <c r="C1047588" s="32"/>
      <c r="D1047588" s="43"/>
      <c r="E1047588" s="38"/>
      <c r="F1047588" s="44"/>
    </row>
    <row r="1047589" spans="3:6" s="7" customFormat="1" ht="14.5" hidden="1" x14ac:dyDescent="0.35">
      <c r="C1047589" s="32"/>
      <c r="D1047589" s="43"/>
      <c r="E1047589" s="38"/>
      <c r="F1047589" s="44"/>
    </row>
    <row r="1047590" spans="3:6" s="7" customFormat="1" ht="14.5" hidden="1" x14ac:dyDescent="0.35">
      <c r="C1047590" s="32"/>
      <c r="D1047590" s="43"/>
      <c r="E1047590" s="38"/>
      <c r="F1047590" s="44"/>
    </row>
    <row r="1047591" spans="3:6" s="7" customFormat="1" ht="14.5" hidden="1" x14ac:dyDescent="0.35">
      <c r="C1047591" s="32"/>
      <c r="D1047591" s="43"/>
      <c r="E1047591" s="38"/>
      <c r="F1047591" s="44"/>
    </row>
    <row r="1047592" spans="3:6" s="7" customFormat="1" ht="14.5" hidden="1" x14ac:dyDescent="0.35">
      <c r="C1047592" s="32"/>
      <c r="D1047592" s="43"/>
      <c r="E1047592" s="38"/>
      <c r="F1047592" s="44"/>
    </row>
    <row r="1047593" spans="3:6" s="7" customFormat="1" ht="14.5" hidden="1" x14ac:dyDescent="0.35">
      <c r="C1047593" s="32"/>
      <c r="D1047593" s="43"/>
      <c r="E1047593" s="38"/>
      <c r="F1047593" s="44"/>
    </row>
    <row r="1047594" spans="3:6" s="7" customFormat="1" ht="14.5" hidden="1" x14ac:dyDescent="0.35">
      <c r="C1047594" s="32"/>
      <c r="D1047594" s="43"/>
      <c r="E1047594" s="38"/>
      <c r="F1047594" s="44"/>
    </row>
    <row r="1047595" spans="3:6" s="7" customFormat="1" ht="14.5" hidden="1" x14ac:dyDescent="0.35">
      <c r="C1047595" s="32"/>
      <c r="D1047595" s="43"/>
      <c r="E1047595" s="38"/>
      <c r="F1047595" s="44"/>
    </row>
    <row r="1047596" spans="3:6" s="7" customFormat="1" ht="14.5" hidden="1" x14ac:dyDescent="0.35">
      <c r="C1047596" s="32"/>
      <c r="D1047596" s="43"/>
      <c r="E1047596" s="38"/>
      <c r="F1047596" s="44"/>
    </row>
    <row r="1047597" spans="3:6" s="7" customFormat="1" ht="14.5" hidden="1" x14ac:dyDescent="0.35">
      <c r="C1047597" s="32"/>
      <c r="D1047597" s="43"/>
      <c r="E1047597" s="38"/>
      <c r="F1047597" s="44"/>
    </row>
    <row r="1047598" spans="3:6" s="7" customFormat="1" ht="14.5" hidden="1" x14ac:dyDescent="0.35">
      <c r="C1047598" s="32"/>
      <c r="D1047598" s="43"/>
      <c r="E1047598" s="38"/>
      <c r="F1047598" s="44"/>
    </row>
    <row r="1047599" spans="3:6" s="7" customFormat="1" ht="14.5" hidden="1" x14ac:dyDescent="0.35">
      <c r="C1047599" s="32"/>
      <c r="D1047599" s="43"/>
      <c r="E1047599" s="38"/>
      <c r="F1047599" s="44"/>
    </row>
    <row r="1047600" spans="3:6" s="7" customFormat="1" ht="14.5" hidden="1" x14ac:dyDescent="0.35">
      <c r="C1047600" s="32"/>
      <c r="D1047600" s="43"/>
      <c r="E1047600" s="38"/>
      <c r="F1047600" s="44"/>
    </row>
    <row r="1047601" spans="3:6" s="7" customFormat="1" ht="14.5" hidden="1" x14ac:dyDescent="0.35">
      <c r="C1047601" s="32"/>
      <c r="D1047601" s="43"/>
      <c r="E1047601" s="38"/>
      <c r="F1047601" s="44"/>
    </row>
    <row r="1047602" spans="3:6" s="7" customFormat="1" ht="14.5" hidden="1" x14ac:dyDescent="0.35">
      <c r="C1047602" s="32"/>
      <c r="D1047602" s="43"/>
      <c r="E1047602" s="38"/>
      <c r="F1047602" s="44"/>
    </row>
    <row r="1047603" spans="3:6" s="7" customFormat="1" ht="14.5" hidden="1" x14ac:dyDescent="0.35">
      <c r="C1047603" s="32"/>
      <c r="D1047603" s="43"/>
      <c r="E1047603" s="38"/>
      <c r="F1047603" s="44"/>
    </row>
    <row r="1047604" spans="3:6" s="7" customFormat="1" ht="14.5" hidden="1" x14ac:dyDescent="0.35">
      <c r="C1047604" s="32"/>
      <c r="D1047604" s="43"/>
      <c r="E1047604" s="38"/>
      <c r="F1047604" s="44"/>
    </row>
    <row r="1047605" spans="3:6" s="7" customFormat="1" ht="14.5" hidden="1" x14ac:dyDescent="0.35">
      <c r="C1047605" s="32"/>
      <c r="D1047605" s="43"/>
      <c r="E1047605" s="38"/>
      <c r="F1047605" s="44"/>
    </row>
    <row r="1047606" spans="3:6" s="7" customFormat="1" ht="14.5" hidden="1" x14ac:dyDescent="0.35">
      <c r="C1047606" s="32"/>
      <c r="D1047606" s="43"/>
      <c r="E1047606" s="38"/>
      <c r="F1047606" s="44"/>
    </row>
    <row r="1047607" spans="3:6" s="7" customFormat="1" ht="14.5" hidden="1" x14ac:dyDescent="0.35">
      <c r="C1047607" s="32"/>
      <c r="D1047607" s="43"/>
      <c r="E1047607" s="38"/>
      <c r="F1047607" s="44"/>
    </row>
    <row r="1047608" spans="3:6" s="7" customFormat="1" ht="14.5" hidden="1" x14ac:dyDescent="0.35">
      <c r="C1047608" s="32"/>
      <c r="D1047608" s="43"/>
      <c r="E1047608" s="38"/>
      <c r="F1047608" s="44"/>
    </row>
    <row r="1047609" spans="3:6" s="7" customFormat="1" ht="14.5" hidden="1" x14ac:dyDescent="0.35">
      <c r="C1047609" s="32"/>
      <c r="D1047609" s="43"/>
      <c r="E1047609" s="38"/>
      <c r="F1047609" s="44"/>
    </row>
    <row r="1047610" spans="3:6" s="7" customFormat="1" ht="14.5" hidden="1" x14ac:dyDescent="0.35">
      <c r="C1047610" s="32"/>
      <c r="D1047610" s="43"/>
      <c r="E1047610" s="38"/>
      <c r="F1047610" s="44"/>
    </row>
    <row r="1047611" spans="3:6" s="7" customFormat="1" ht="14.5" hidden="1" x14ac:dyDescent="0.35">
      <c r="C1047611" s="32"/>
      <c r="D1047611" s="43"/>
      <c r="E1047611" s="38"/>
      <c r="F1047611" s="44"/>
    </row>
    <row r="1047612" spans="3:6" s="7" customFormat="1" ht="14.5" hidden="1" x14ac:dyDescent="0.35">
      <c r="C1047612" s="32"/>
      <c r="D1047612" s="43"/>
      <c r="E1047612" s="38"/>
      <c r="F1047612" s="44"/>
    </row>
    <row r="1047613" spans="3:6" s="7" customFormat="1" ht="14.5" hidden="1" x14ac:dyDescent="0.35">
      <c r="C1047613" s="32"/>
      <c r="D1047613" s="43"/>
      <c r="E1047613" s="38"/>
      <c r="F1047613" s="44"/>
    </row>
    <row r="1047614" spans="3:6" s="7" customFormat="1" ht="14.5" hidden="1" x14ac:dyDescent="0.35">
      <c r="C1047614" s="32"/>
      <c r="D1047614" s="43"/>
      <c r="E1047614" s="38"/>
      <c r="F1047614" s="44"/>
    </row>
    <row r="1047615" spans="3:6" s="7" customFormat="1" ht="14.5" hidden="1" x14ac:dyDescent="0.35">
      <c r="C1047615" s="32"/>
      <c r="D1047615" s="43"/>
      <c r="E1047615" s="38"/>
      <c r="F1047615" s="44"/>
    </row>
    <row r="1047616" spans="3:6" s="7" customFormat="1" ht="14.5" hidden="1" x14ac:dyDescent="0.35">
      <c r="C1047616" s="32"/>
      <c r="D1047616" s="43"/>
      <c r="E1047616" s="38"/>
      <c r="F1047616" s="44"/>
    </row>
    <row r="1047617" spans="3:6" s="7" customFormat="1" ht="14.5" hidden="1" x14ac:dyDescent="0.35">
      <c r="C1047617" s="32"/>
      <c r="D1047617" s="43"/>
      <c r="E1047617" s="38"/>
      <c r="F1047617" s="44"/>
    </row>
    <row r="1047618" spans="3:6" s="7" customFormat="1" ht="14.5" hidden="1" x14ac:dyDescent="0.35">
      <c r="C1047618" s="32"/>
      <c r="D1047618" s="43"/>
      <c r="E1047618" s="38"/>
      <c r="F1047618" s="44"/>
    </row>
    <row r="1047619" spans="3:6" s="7" customFormat="1" ht="14.5" hidden="1" x14ac:dyDescent="0.35">
      <c r="C1047619" s="32"/>
      <c r="D1047619" s="43"/>
      <c r="E1047619" s="38"/>
      <c r="F1047619" s="44"/>
    </row>
    <row r="1047620" spans="3:6" s="7" customFormat="1" ht="14.5" hidden="1" x14ac:dyDescent="0.35">
      <c r="C1047620" s="32"/>
      <c r="D1047620" s="43"/>
      <c r="E1047620" s="38"/>
      <c r="F1047620" s="44"/>
    </row>
    <row r="1047621" spans="3:6" s="7" customFormat="1" ht="14.5" hidden="1" x14ac:dyDescent="0.35">
      <c r="C1047621" s="32"/>
      <c r="D1047621" s="43"/>
      <c r="E1047621" s="38"/>
      <c r="F1047621" s="44"/>
    </row>
    <row r="1047622" spans="3:6" s="7" customFormat="1" ht="14.5" hidden="1" x14ac:dyDescent="0.35">
      <c r="C1047622" s="32"/>
      <c r="D1047622" s="43"/>
      <c r="E1047622" s="38"/>
      <c r="F1047622" s="44"/>
    </row>
    <row r="1047623" spans="3:6" s="7" customFormat="1" ht="14.5" hidden="1" x14ac:dyDescent="0.35">
      <c r="C1047623" s="32"/>
      <c r="D1047623" s="43"/>
      <c r="E1047623" s="38"/>
      <c r="F1047623" s="44"/>
    </row>
    <row r="1047624" spans="3:6" s="7" customFormat="1" ht="14.5" hidden="1" x14ac:dyDescent="0.35">
      <c r="C1047624" s="32"/>
      <c r="D1047624" s="43"/>
      <c r="E1047624" s="38"/>
      <c r="F1047624" s="44"/>
    </row>
    <row r="1047625" spans="3:6" s="7" customFormat="1" ht="14.5" hidden="1" x14ac:dyDescent="0.35">
      <c r="C1047625" s="32"/>
      <c r="D1047625" s="43"/>
      <c r="E1047625" s="38"/>
      <c r="F1047625" s="44"/>
    </row>
    <row r="1047626" spans="3:6" s="7" customFormat="1" ht="14.5" hidden="1" x14ac:dyDescent="0.35">
      <c r="C1047626" s="32"/>
      <c r="D1047626" s="43"/>
      <c r="E1047626" s="38"/>
      <c r="F1047626" s="44"/>
    </row>
    <row r="1047627" spans="3:6" s="7" customFormat="1" ht="14.5" hidden="1" x14ac:dyDescent="0.35">
      <c r="C1047627" s="32"/>
      <c r="D1047627" s="43"/>
      <c r="E1047627" s="38"/>
      <c r="F1047627" s="44"/>
    </row>
    <row r="1047628" spans="3:6" s="7" customFormat="1" ht="14.5" hidden="1" x14ac:dyDescent="0.35">
      <c r="C1047628" s="32"/>
      <c r="D1047628" s="43"/>
      <c r="E1047628" s="38"/>
      <c r="F1047628" s="44"/>
    </row>
    <row r="1047629" spans="3:6" s="7" customFormat="1" ht="14.5" hidden="1" x14ac:dyDescent="0.35">
      <c r="C1047629" s="32"/>
      <c r="D1047629" s="43"/>
      <c r="E1047629" s="38"/>
      <c r="F1047629" s="44"/>
    </row>
    <row r="1047630" spans="3:6" s="7" customFormat="1" ht="14.5" hidden="1" x14ac:dyDescent="0.35">
      <c r="C1047630" s="32"/>
      <c r="D1047630" s="43"/>
      <c r="E1047630" s="38"/>
      <c r="F1047630" s="44"/>
    </row>
    <row r="1047631" spans="3:6" s="7" customFormat="1" ht="14.5" hidden="1" x14ac:dyDescent="0.35">
      <c r="C1047631" s="32"/>
      <c r="D1047631" s="43"/>
      <c r="E1047631" s="38"/>
      <c r="F1047631" s="44"/>
    </row>
    <row r="1047632" spans="3:6" s="7" customFormat="1" ht="14.5" hidden="1" x14ac:dyDescent="0.35">
      <c r="C1047632" s="32"/>
      <c r="D1047632" s="43"/>
      <c r="E1047632" s="38"/>
      <c r="F1047632" s="44"/>
    </row>
    <row r="1047633" spans="3:6" s="7" customFormat="1" ht="14.5" hidden="1" x14ac:dyDescent="0.35">
      <c r="C1047633" s="32"/>
      <c r="D1047633" s="43"/>
      <c r="E1047633" s="38"/>
      <c r="F1047633" s="44"/>
    </row>
    <row r="1047634" spans="3:6" s="7" customFormat="1" ht="14.5" hidden="1" x14ac:dyDescent="0.35">
      <c r="C1047634" s="32"/>
      <c r="D1047634" s="43"/>
      <c r="E1047634" s="38"/>
      <c r="F1047634" s="44"/>
    </row>
    <row r="1047635" spans="3:6" s="7" customFormat="1" ht="14.5" hidden="1" x14ac:dyDescent="0.35">
      <c r="C1047635" s="32"/>
      <c r="D1047635" s="43"/>
      <c r="E1047635" s="38"/>
      <c r="F1047635" s="44"/>
    </row>
    <row r="1047636" spans="3:6" s="7" customFormat="1" ht="14.5" hidden="1" x14ac:dyDescent="0.35">
      <c r="C1047636" s="32"/>
      <c r="D1047636" s="43"/>
      <c r="E1047636" s="38"/>
      <c r="F1047636" s="44"/>
    </row>
    <row r="1047637" spans="3:6" s="7" customFormat="1" ht="14.5" hidden="1" x14ac:dyDescent="0.35">
      <c r="C1047637" s="32"/>
      <c r="D1047637" s="43"/>
      <c r="E1047637" s="38"/>
      <c r="F1047637" s="44"/>
    </row>
    <row r="1047638" spans="3:6" s="7" customFormat="1" ht="14.5" hidden="1" x14ac:dyDescent="0.35">
      <c r="C1047638" s="32"/>
      <c r="D1047638" s="43"/>
      <c r="E1047638" s="38"/>
      <c r="F1047638" s="44"/>
    </row>
    <row r="1047639" spans="3:6" s="7" customFormat="1" ht="14.5" hidden="1" x14ac:dyDescent="0.35">
      <c r="C1047639" s="32"/>
      <c r="D1047639" s="43"/>
      <c r="E1047639" s="38"/>
      <c r="F1047639" s="44"/>
    </row>
    <row r="1047640" spans="3:6" s="7" customFormat="1" ht="14.5" hidden="1" x14ac:dyDescent="0.35">
      <c r="C1047640" s="32"/>
      <c r="D1047640" s="43"/>
      <c r="E1047640" s="38"/>
      <c r="F1047640" s="44"/>
    </row>
    <row r="1047641" spans="3:6" s="7" customFormat="1" ht="14.5" hidden="1" x14ac:dyDescent="0.35">
      <c r="C1047641" s="32"/>
      <c r="D1047641" s="43"/>
      <c r="E1047641" s="38"/>
      <c r="F1047641" s="44"/>
    </row>
    <row r="1047642" spans="3:6" s="7" customFormat="1" ht="14.5" hidden="1" x14ac:dyDescent="0.35">
      <c r="C1047642" s="32"/>
      <c r="D1047642" s="43"/>
      <c r="E1047642" s="38"/>
      <c r="F1047642" s="44"/>
    </row>
    <row r="1047643" spans="3:6" s="7" customFormat="1" ht="14.5" hidden="1" x14ac:dyDescent="0.35">
      <c r="C1047643" s="32"/>
      <c r="D1047643" s="43"/>
      <c r="E1047643" s="38"/>
      <c r="F1047643" s="44"/>
    </row>
    <row r="1047644" spans="3:6" s="7" customFormat="1" ht="14.5" hidden="1" x14ac:dyDescent="0.35">
      <c r="C1047644" s="32"/>
      <c r="D1047644" s="43"/>
      <c r="E1047644" s="38"/>
      <c r="F1047644" s="44"/>
    </row>
    <row r="1047645" spans="3:6" s="7" customFormat="1" ht="14.5" hidden="1" x14ac:dyDescent="0.35">
      <c r="C1047645" s="32"/>
      <c r="D1047645" s="43"/>
      <c r="E1047645" s="38"/>
      <c r="F1047645" s="44"/>
    </row>
    <row r="1047646" spans="3:6" s="7" customFormat="1" ht="14.5" hidden="1" x14ac:dyDescent="0.35">
      <c r="C1047646" s="32"/>
      <c r="D1047646" s="43"/>
      <c r="E1047646" s="38"/>
      <c r="F1047646" s="44"/>
    </row>
    <row r="1047647" spans="3:6" s="7" customFormat="1" ht="14.5" hidden="1" x14ac:dyDescent="0.35">
      <c r="C1047647" s="32"/>
      <c r="D1047647" s="43"/>
      <c r="E1047647" s="38"/>
      <c r="F1047647" s="44"/>
    </row>
    <row r="1047648" spans="3:6" s="7" customFormat="1" ht="14.5" hidden="1" x14ac:dyDescent="0.35">
      <c r="C1047648" s="32"/>
      <c r="D1047648" s="43"/>
      <c r="E1047648" s="38"/>
      <c r="F1047648" s="44"/>
    </row>
    <row r="1047649" spans="3:6" s="7" customFormat="1" ht="14.5" hidden="1" x14ac:dyDescent="0.35">
      <c r="C1047649" s="32"/>
      <c r="D1047649" s="43"/>
      <c r="E1047649" s="38"/>
      <c r="F1047649" s="44"/>
    </row>
    <row r="1047650" spans="3:6" s="7" customFormat="1" ht="14.5" hidden="1" x14ac:dyDescent="0.35">
      <c r="C1047650" s="32"/>
      <c r="D1047650" s="43"/>
      <c r="E1047650" s="38"/>
      <c r="F1047650" s="44"/>
    </row>
    <row r="1047651" spans="3:6" s="7" customFormat="1" ht="14.5" hidden="1" x14ac:dyDescent="0.35">
      <c r="C1047651" s="32"/>
      <c r="D1047651" s="43"/>
      <c r="E1047651" s="38"/>
      <c r="F1047651" s="44"/>
    </row>
    <row r="1047652" spans="3:6" s="7" customFormat="1" ht="14.5" hidden="1" x14ac:dyDescent="0.35">
      <c r="C1047652" s="32"/>
      <c r="D1047652" s="43"/>
      <c r="E1047652" s="38"/>
      <c r="F1047652" s="44"/>
    </row>
    <row r="1047653" spans="3:6" s="7" customFormat="1" ht="14.5" hidden="1" x14ac:dyDescent="0.35">
      <c r="C1047653" s="32"/>
      <c r="D1047653" s="43"/>
      <c r="E1047653" s="38"/>
      <c r="F1047653" s="44"/>
    </row>
    <row r="1047654" spans="3:6" s="7" customFormat="1" ht="14.5" hidden="1" x14ac:dyDescent="0.35">
      <c r="C1047654" s="32"/>
      <c r="D1047654" s="43"/>
      <c r="E1047654" s="38"/>
      <c r="F1047654" s="44"/>
    </row>
    <row r="1047655" spans="3:6" s="7" customFormat="1" ht="14.5" hidden="1" x14ac:dyDescent="0.35">
      <c r="C1047655" s="32"/>
      <c r="D1047655" s="43"/>
      <c r="E1047655" s="38"/>
      <c r="F1047655" s="44"/>
    </row>
    <row r="1047656" spans="3:6" s="7" customFormat="1" ht="14.5" hidden="1" x14ac:dyDescent="0.35">
      <c r="C1047656" s="32"/>
      <c r="D1047656" s="43"/>
      <c r="E1047656" s="38"/>
      <c r="F1047656" s="44"/>
    </row>
    <row r="1047657" spans="3:6" s="7" customFormat="1" ht="14.5" hidden="1" x14ac:dyDescent="0.35">
      <c r="C1047657" s="32"/>
      <c r="D1047657" s="43"/>
      <c r="E1047657" s="38"/>
      <c r="F1047657" s="44"/>
    </row>
    <row r="1047658" spans="3:6" s="7" customFormat="1" ht="14.5" hidden="1" x14ac:dyDescent="0.35">
      <c r="C1047658" s="32"/>
      <c r="D1047658" s="43"/>
      <c r="E1047658" s="38"/>
      <c r="F1047658" s="44"/>
    </row>
    <row r="1047659" spans="3:6" s="7" customFormat="1" ht="14.5" hidden="1" x14ac:dyDescent="0.35">
      <c r="C1047659" s="32"/>
      <c r="D1047659" s="43"/>
      <c r="E1047659" s="38"/>
      <c r="F1047659" s="44"/>
    </row>
    <row r="1047660" spans="3:6" s="7" customFormat="1" ht="14.5" hidden="1" x14ac:dyDescent="0.35">
      <c r="C1047660" s="32"/>
      <c r="D1047660" s="43"/>
      <c r="E1047660" s="38"/>
      <c r="F1047660" s="44"/>
    </row>
    <row r="1047661" spans="3:6" s="7" customFormat="1" ht="14.5" hidden="1" x14ac:dyDescent="0.35">
      <c r="C1047661" s="32"/>
      <c r="D1047661" s="43"/>
      <c r="E1047661" s="38"/>
      <c r="F1047661" s="44"/>
    </row>
    <row r="1047662" spans="3:6" s="7" customFormat="1" ht="14.5" hidden="1" x14ac:dyDescent="0.35">
      <c r="C1047662" s="32"/>
      <c r="D1047662" s="43"/>
      <c r="E1047662" s="38"/>
      <c r="F1047662" s="44"/>
    </row>
    <row r="1047663" spans="3:6" s="7" customFormat="1" ht="14.5" hidden="1" x14ac:dyDescent="0.35">
      <c r="C1047663" s="32"/>
      <c r="D1047663" s="43"/>
      <c r="E1047663" s="38"/>
      <c r="F1047663" s="44"/>
    </row>
    <row r="1047664" spans="3:6" s="7" customFormat="1" ht="14.5" hidden="1" x14ac:dyDescent="0.35">
      <c r="C1047664" s="32"/>
      <c r="D1047664" s="43"/>
      <c r="E1047664" s="38"/>
      <c r="F1047664" s="44"/>
    </row>
    <row r="1047665" spans="3:6" s="7" customFormat="1" ht="14.5" hidden="1" x14ac:dyDescent="0.35">
      <c r="C1047665" s="32"/>
      <c r="D1047665" s="43"/>
      <c r="E1047665" s="38"/>
      <c r="F1047665" s="44"/>
    </row>
    <row r="1047666" spans="3:6" s="7" customFormat="1" ht="14.5" hidden="1" x14ac:dyDescent="0.35">
      <c r="C1047666" s="32"/>
      <c r="D1047666" s="43"/>
      <c r="E1047666" s="38"/>
      <c r="F1047666" s="44"/>
    </row>
    <row r="1047667" spans="3:6" s="7" customFormat="1" ht="14.5" hidden="1" x14ac:dyDescent="0.35">
      <c r="C1047667" s="32"/>
      <c r="D1047667" s="43"/>
      <c r="E1047667" s="38"/>
      <c r="F1047667" s="44"/>
    </row>
    <row r="1047668" spans="3:6" s="7" customFormat="1" ht="14.5" hidden="1" x14ac:dyDescent="0.35">
      <c r="C1047668" s="32"/>
      <c r="D1047668" s="43"/>
      <c r="E1047668" s="38"/>
      <c r="F1047668" s="44"/>
    </row>
    <row r="1047669" spans="3:6" s="7" customFormat="1" ht="14.5" hidden="1" x14ac:dyDescent="0.35">
      <c r="C1047669" s="32"/>
      <c r="D1047669" s="43"/>
      <c r="E1047669" s="38"/>
      <c r="F1047669" s="44"/>
    </row>
    <row r="1047670" spans="3:6" s="7" customFormat="1" ht="14.5" hidden="1" x14ac:dyDescent="0.35">
      <c r="C1047670" s="32"/>
      <c r="D1047670" s="43"/>
      <c r="E1047670" s="38"/>
      <c r="F1047670" s="44"/>
    </row>
    <row r="1047671" spans="3:6" s="7" customFormat="1" ht="14.5" hidden="1" x14ac:dyDescent="0.35">
      <c r="C1047671" s="32"/>
      <c r="D1047671" s="43"/>
      <c r="E1047671" s="38"/>
      <c r="F1047671" s="44"/>
    </row>
    <row r="1047672" spans="3:6" s="7" customFormat="1" ht="14.5" hidden="1" x14ac:dyDescent="0.35">
      <c r="C1047672" s="32"/>
      <c r="D1047672" s="43"/>
      <c r="E1047672" s="38"/>
      <c r="F1047672" s="44"/>
    </row>
    <row r="1047673" spans="3:6" s="7" customFormat="1" ht="14.5" hidden="1" x14ac:dyDescent="0.35">
      <c r="C1047673" s="32"/>
      <c r="D1047673" s="43"/>
      <c r="E1047673" s="38"/>
      <c r="F1047673" s="44"/>
    </row>
    <row r="1047674" spans="3:6" s="7" customFormat="1" ht="14.5" hidden="1" x14ac:dyDescent="0.35">
      <c r="C1047674" s="32"/>
      <c r="D1047674" s="43"/>
      <c r="E1047674" s="38"/>
      <c r="F1047674" s="44"/>
    </row>
    <row r="1047675" spans="3:6" s="7" customFormat="1" ht="14.5" hidden="1" x14ac:dyDescent="0.35">
      <c r="C1047675" s="32"/>
      <c r="D1047675" s="43"/>
      <c r="E1047675" s="38"/>
      <c r="F1047675" s="44"/>
    </row>
    <row r="1047676" spans="3:6" s="7" customFormat="1" ht="14.5" hidden="1" x14ac:dyDescent="0.35">
      <c r="C1047676" s="32"/>
      <c r="D1047676" s="43"/>
      <c r="E1047676" s="38"/>
      <c r="F1047676" s="44"/>
    </row>
    <row r="1047677" spans="3:6" s="7" customFormat="1" ht="14.5" hidden="1" x14ac:dyDescent="0.35">
      <c r="C1047677" s="32"/>
      <c r="D1047677" s="43"/>
      <c r="E1047677" s="38"/>
      <c r="F1047677" s="44"/>
    </row>
    <row r="1047678" spans="3:6" s="7" customFormat="1" ht="14.5" hidden="1" x14ac:dyDescent="0.35">
      <c r="C1047678" s="32"/>
      <c r="D1047678" s="43"/>
      <c r="E1047678" s="38"/>
      <c r="F1047678" s="44"/>
    </row>
    <row r="1047679" spans="3:6" s="7" customFormat="1" ht="14.5" hidden="1" x14ac:dyDescent="0.35">
      <c r="C1047679" s="32"/>
      <c r="D1047679" s="43"/>
      <c r="E1047679" s="38"/>
      <c r="F1047679" s="44"/>
    </row>
    <row r="1047680" spans="3:6" s="7" customFormat="1" ht="14.5" hidden="1" x14ac:dyDescent="0.35">
      <c r="C1047680" s="32"/>
      <c r="D1047680" s="43"/>
      <c r="E1047680" s="38"/>
      <c r="F1047680" s="44"/>
    </row>
    <row r="1047681" spans="3:6" s="7" customFormat="1" ht="14.5" hidden="1" x14ac:dyDescent="0.35">
      <c r="C1047681" s="32"/>
      <c r="D1047681" s="43"/>
      <c r="E1047681" s="38"/>
      <c r="F1047681" s="44"/>
    </row>
    <row r="1047682" spans="3:6" s="7" customFormat="1" ht="14.5" hidden="1" x14ac:dyDescent="0.35">
      <c r="C1047682" s="32"/>
      <c r="D1047682" s="43"/>
      <c r="E1047682" s="38"/>
      <c r="F1047682" s="44"/>
    </row>
    <row r="1047683" spans="3:6" s="7" customFormat="1" ht="14.5" hidden="1" x14ac:dyDescent="0.35">
      <c r="C1047683" s="32"/>
      <c r="D1047683" s="43"/>
      <c r="E1047683" s="38"/>
      <c r="F1047683" s="44"/>
    </row>
    <row r="1047684" spans="3:6" s="7" customFormat="1" ht="14.5" hidden="1" x14ac:dyDescent="0.35">
      <c r="C1047684" s="32"/>
      <c r="D1047684" s="43"/>
      <c r="E1047684" s="38"/>
      <c r="F1047684" s="44"/>
    </row>
    <row r="1047685" spans="3:6" s="7" customFormat="1" ht="14.5" hidden="1" x14ac:dyDescent="0.35">
      <c r="C1047685" s="32"/>
      <c r="D1047685" s="43"/>
      <c r="E1047685" s="38"/>
      <c r="F1047685" s="44"/>
    </row>
    <row r="1047686" spans="3:6" s="7" customFormat="1" ht="14.5" hidden="1" x14ac:dyDescent="0.35">
      <c r="C1047686" s="32"/>
      <c r="D1047686" s="43"/>
      <c r="E1047686" s="38"/>
      <c r="F1047686" s="44"/>
    </row>
    <row r="1047687" spans="3:6" s="7" customFormat="1" ht="14.5" hidden="1" x14ac:dyDescent="0.35">
      <c r="C1047687" s="32"/>
      <c r="D1047687" s="43"/>
      <c r="E1047687" s="38"/>
      <c r="F1047687" s="44"/>
    </row>
    <row r="1047688" spans="3:6" s="7" customFormat="1" ht="14.5" hidden="1" x14ac:dyDescent="0.35">
      <c r="C1047688" s="32"/>
      <c r="D1047688" s="43"/>
      <c r="E1047688" s="38"/>
      <c r="F1047688" s="44"/>
    </row>
    <row r="1047689" spans="3:6" s="7" customFormat="1" ht="14.5" hidden="1" x14ac:dyDescent="0.35">
      <c r="C1047689" s="32"/>
      <c r="D1047689" s="43"/>
      <c r="E1047689" s="38"/>
      <c r="F1047689" s="44"/>
    </row>
    <row r="1047690" spans="3:6" s="7" customFormat="1" ht="14.5" hidden="1" x14ac:dyDescent="0.35">
      <c r="C1047690" s="32"/>
      <c r="D1047690" s="43"/>
      <c r="E1047690" s="38"/>
      <c r="F1047690" s="44"/>
    </row>
    <row r="1047691" spans="3:6" s="7" customFormat="1" ht="14.5" hidden="1" x14ac:dyDescent="0.35">
      <c r="C1047691" s="32"/>
      <c r="D1047691" s="43"/>
      <c r="E1047691" s="38"/>
      <c r="F1047691" s="44"/>
    </row>
    <row r="1047692" spans="3:6" s="7" customFormat="1" ht="14.5" hidden="1" x14ac:dyDescent="0.35">
      <c r="C1047692" s="32"/>
      <c r="D1047692" s="43"/>
      <c r="E1047692" s="38"/>
      <c r="F1047692" s="44"/>
    </row>
    <row r="1047693" spans="3:6" s="7" customFormat="1" ht="14.5" hidden="1" x14ac:dyDescent="0.35">
      <c r="C1047693" s="32"/>
      <c r="D1047693" s="43"/>
      <c r="E1047693" s="38"/>
      <c r="F1047693" s="44"/>
    </row>
    <row r="1047694" spans="3:6" s="7" customFormat="1" ht="14.5" hidden="1" x14ac:dyDescent="0.35">
      <c r="C1047694" s="32"/>
      <c r="D1047694" s="43"/>
      <c r="E1047694" s="38"/>
      <c r="F1047694" s="44"/>
    </row>
    <row r="1047695" spans="3:6" s="7" customFormat="1" ht="14.5" hidden="1" x14ac:dyDescent="0.35">
      <c r="C1047695" s="32"/>
      <c r="D1047695" s="43"/>
      <c r="E1047695" s="38"/>
      <c r="F1047695" s="44"/>
    </row>
    <row r="1047696" spans="3:6" s="7" customFormat="1" ht="14.5" hidden="1" x14ac:dyDescent="0.35">
      <c r="C1047696" s="32"/>
      <c r="D1047696" s="43"/>
      <c r="E1047696" s="38"/>
      <c r="F1047696" s="44"/>
    </row>
    <row r="1047697" spans="3:6" s="7" customFormat="1" ht="14.5" hidden="1" x14ac:dyDescent="0.35">
      <c r="C1047697" s="32"/>
      <c r="D1047697" s="43"/>
      <c r="E1047697" s="38"/>
      <c r="F1047697" s="44"/>
    </row>
    <row r="1047698" spans="3:6" s="7" customFormat="1" ht="14.5" hidden="1" x14ac:dyDescent="0.35">
      <c r="C1047698" s="32"/>
      <c r="D1047698" s="43"/>
      <c r="E1047698" s="38"/>
      <c r="F1047698" s="44"/>
    </row>
    <row r="1047699" spans="3:6" s="7" customFormat="1" ht="14.5" hidden="1" x14ac:dyDescent="0.35">
      <c r="C1047699" s="32"/>
      <c r="D1047699" s="43"/>
      <c r="E1047699" s="38"/>
      <c r="F1047699" s="44"/>
    </row>
    <row r="1047700" spans="3:6" s="7" customFormat="1" ht="14.5" hidden="1" x14ac:dyDescent="0.35">
      <c r="C1047700" s="32"/>
      <c r="D1047700" s="43"/>
      <c r="E1047700" s="38"/>
      <c r="F1047700" s="44"/>
    </row>
    <row r="1047701" spans="3:6" s="7" customFormat="1" ht="14.5" hidden="1" x14ac:dyDescent="0.35">
      <c r="C1047701" s="32"/>
      <c r="D1047701" s="43"/>
      <c r="E1047701" s="38"/>
      <c r="F1047701" s="44"/>
    </row>
    <row r="1047702" spans="3:6" s="7" customFormat="1" ht="14.5" hidden="1" x14ac:dyDescent="0.35">
      <c r="C1047702" s="32"/>
      <c r="D1047702" s="43"/>
      <c r="E1047702" s="38"/>
      <c r="F1047702" s="44"/>
    </row>
    <row r="1047703" spans="3:6" s="7" customFormat="1" ht="14.5" hidden="1" x14ac:dyDescent="0.35">
      <c r="C1047703" s="32"/>
      <c r="D1047703" s="43"/>
      <c r="E1047703" s="38"/>
      <c r="F1047703" s="44"/>
    </row>
    <row r="1047704" spans="3:6" s="7" customFormat="1" ht="14.5" hidden="1" x14ac:dyDescent="0.35">
      <c r="C1047704" s="32"/>
      <c r="D1047704" s="43"/>
      <c r="E1047704" s="38"/>
      <c r="F1047704" s="44"/>
    </row>
    <row r="1047705" spans="3:6" s="7" customFormat="1" ht="14.5" hidden="1" x14ac:dyDescent="0.35">
      <c r="C1047705" s="32"/>
      <c r="D1047705" s="43"/>
      <c r="E1047705" s="38"/>
      <c r="F1047705" s="44"/>
    </row>
    <row r="1047706" spans="3:6" s="7" customFormat="1" ht="14.5" hidden="1" x14ac:dyDescent="0.35">
      <c r="C1047706" s="32"/>
      <c r="D1047706" s="43"/>
      <c r="E1047706" s="38"/>
      <c r="F1047706" s="44"/>
    </row>
    <row r="1047707" spans="3:6" s="7" customFormat="1" ht="14.5" hidden="1" x14ac:dyDescent="0.35">
      <c r="C1047707" s="32"/>
      <c r="D1047707" s="43"/>
      <c r="E1047707" s="38"/>
      <c r="F1047707" s="44"/>
    </row>
    <row r="1047708" spans="3:6" s="7" customFormat="1" ht="14.5" hidden="1" x14ac:dyDescent="0.35">
      <c r="C1047708" s="32"/>
      <c r="D1047708" s="43"/>
      <c r="E1047708" s="38"/>
      <c r="F1047708" s="44"/>
    </row>
    <row r="1047709" spans="3:6" s="7" customFormat="1" ht="14.5" hidden="1" x14ac:dyDescent="0.35">
      <c r="C1047709" s="32"/>
      <c r="D1047709" s="43"/>
      <c r="E1047709" s="38"/>
      <c r="F1047709" s="44"/>
    </row>
    <row r="1047710" spans="3:6" s="7" customFormat="1" ht="14.5" hidden="1" x14ac:dyDescent="0.35">
      <c r="C1047710" s="32"/>
      <c r="D1047710" s="43"/>
      <c r="E1047710" s="38"/>
      <c r="F1047710" s="44"/>
    </row>
    <row r="1047711" spans="3:6" s="7" customFormat="1" ht="14.5" hidden="1" x14ac:dyDescent="0.35">
      <c r="C1047711" s="32"/>
      <c r="D1047711" s="43"/>
      <c r="E1047711" s="38"/>
      <c r="F1047711" s="44"/>
    </row>
    <row r="1047712" spans="3:6" s="7" customFormat="1" ht="14.5" hidden="1" x14ac:dyDescent="0.35">
      <c r="C1047712" s="32"/>
      <c r="D1047712" s="43"/>
      <c r="E1047712" s="38"/>
      <c r="F1047712" s="44"/>
    </row>
    <row r="1047713" spans="3:6" s="7" customFormat="1" ht="14.5" hidden="1" x14ac:dyDescent="0.35">
      <c r="C1047713" s="32"/>
      <c r="D1047713" s="43"/>
      <c r="E1047713" s="38"/>
      <c r="F1047713" s="44"/>
    </row>
    <row r="1047714" spans="3:6" s="7" customFormat="1" ht="14.5" hidden="1" x14ac:dyDescent="0.35">
      <c r="C1047714" s="32"/>
      <c r="D1047714" s="43"/>
      <c r="E1047714" s="38"/>
      <c r="F1047714" s="44"/>
    </row>
    <row r="1047715" spans="3:6" s="7" customFormat="1" ht="14.5" hidden="1" x14ac:dyDescent="0.35">
      <c r="C1047715" s="32"/>
      <c r="D1047715" s="43"/>
      <c r="E1047715" s="38"/>
      <c r="F1047715" s="44"/>
    </row>
    <row r="1047716" spans="3:6" s="7" customFormat="1" ht="14.5" hidden="1" x14ac:dyDescent="0.35">
      <c r="C1047716" s="32"/>
      <c r="D1047716" s="43"/>
      <c r="E1047716" s="38"/>
      <c r="F1047716" s="44"/>
    </row>
    <row r="1047717" spans="3:6" s="7" customFormat="1" ht="14.5" hidden="1" x14ac:dyDescent="0.35">
      <c r="C1047717" s="32"/>
      <c r="D1047717" s="43"/>
      <c r="E1047717" s="38"/>
      <c r="F1047717" s="44"/>
    </row>
    <row r="1047718" spans="3:6" s="7" customFormat="1" ht="14.5" hidden="1" x14ac:dyDescent="0.35">
      <c r="C1047718" s="32"/>
      <c r="D1047718" s="43"/>
      <c r="E1047718" s="38"/>
      <c r="F1047718" s="44"/>
    </row>
    <row r="1047719" spans="3:6" s="7" customFormat="1" ht="14.5" hidden="1" x14ac:dyDescent="0.35">
      <c r="C1047719" s="32"/>
      <c r="D1047719" s="43"/>
      <c r="E1047719" s="38"/>
      <c r="F1047719" s="44"/>
    </row>
    <row r="1047720" spans="3:6" s="7" customFormat="1" ht="14.5" hidden="1" x14ac:dyDescent="0.35">
      <c r="C1047720" s="32"/>
      <c r="D1047720" s="43"/>
      <c r="E1047720" s="38"/>
      <c r="F1047720" s="44"/>
    </row>
    <row r="1047721" spans="3:6" s="7" customFormat="1" ht="14.5" hidden="1" x14ac:dyDescent="0.35">
      <c r="C1047721" s="32"/>
      <c r="D1047721" s="43"/>
      <c r="E1047721" s="38"/>
      <c r="F1047721" s="44"/>
    </row>
    <row r="1047722" spans="3:6" s="7" customFormat="1" ht="14.5" hidden="1" x14ac:dyDescent="0.35">
      <c r="C1047722" s="32"/>
      <c r="D1047722" s="43"/>
      <c r="E1047722" s="38"/>
      <c r="F1047722" s="44"/>
    </row>
    <row r="1047723" spans="3:6" s="7" customFormat="1" ht="14.5" hidden="1" x14ac:dyDescent="0.35">
      <c r="C1047723" s="32"/>
      <c r="D1047723" s="43"/>
      <c r="E1047723" s="38"/>
      <c r="F1047723" s="44"/>
    </row>
    <row r="1047724" spans="3:6" s="7" customFormat="1" ht="14.5" hidden="1" x14ac:dyDescent="0.35">
      <c r="C1047724" s="32"/>
      <c r="D1047724" s="43"/>
      <c r="E1047724" s="38"/>
      <c r="F1047724" s="44"/>
    </row>
    <row r="1047725" spans="3:6" s="7" customFormat="1" ht="14.5" hidden="1" x14ac:dyDescent="0.35">
      <c r="C1047725" s="32"/>
      <c r="D1047725" s="43"/>
      <c r="E1047725" s="38"/>
      <c r="F1047725" s="44"/>
    </row>
    <row r="1047726" spans="3:6" s="7" customFormat="1" ht="14.5" hidden="1" x14ac:dyDescent="0.35">
      <c r="C1047726" s="32"/>
      <c r="D1047726" s="43"/>
      <c r="E1047726" s="38"/>
      <c r="F1047726" s="44"/>
    </row>
    <row r="1047727" spans="3:6" s="7" customFormat="1" ht="14.5" hidden="1" x14ac:dyDescent="0.35">
      <c r="C1047727" s="32"/>
      <c r="D1047727" s="43"/>
      <c r="E1047727" s="38"/>
      <c r="F1047727" s="44"/>
    </row>
    <row r="1047728" spans="3:6" s="7" customFormat="1" ht="14.5" hidden="1" x14ac:dyDescent="0.35">
      <c r="C1047728" s="32"/>
      <c r="D1047728" s="43"/>
      <c r="E1047728" s="38"/>
      <c r="F1047728" s="44"/>
    </row>
    <row r="1047729" spans="3:6" s="7" customFormat="1" ht="14.5" hidden="1" x14ac:dyDescent="0.35">
      <c r="C1047729" s="32"/>
      <c r="D1047729" s="43"/>
      <c r="E1047729" s="38"/>
      <c r="F1047729" s="44"/>
    </row>
    <row r="1047730" spans="3:6" s="7" customFormat="1" ht="14.5" hidden="1" x14ac:dyDescent="0.35">
      <c r="C1047730" s="32"/>
      <c r="D1047730" s="43"/>
      <c r="E1047730" s="38"/>
      <c r="F1047730" s="44"/>
    </row>
    <row r="1047731" spans="3:6" s="7" customFormat="1" ht="14.5" hidden="1" x14ac:dyDescent="0.35">
      <c r="C1047731" s="32"/>
      <c r="D1047731" s="43"/>
      <c r="E1047731" s="38"/>
      <c r="F1047731" s="44"/>
    </row>
    <row r="1047732" spans="3:6" s="7" customFormat="1" ht="14.5" hidden="1" x14ac:dyDescent="0.35">
      <c r="C1047732" s="32"/>
      <c r="D1047732" s="43"/>
      <c r="E1047732" s="38"/>
      <c r="F1047732" s="44"/>
    </row>
    <row r="1047733" spans="3:6" s="7" customFormat="1" ht="14.5" hidden="1" x14ac:dyDescent="0.35">
      <c r="C1047733" s="32"/>
      <c r="D1047733" s="43"/>
      <c r="E1047733" s="38"/>
      <c r="F1047733" s="44"/>
    </row>
    <row r="1047734" spans="3:6" s="7" customFormat="1" ht="14.5" hidden="1" x14ac:dyDescent="0.35">
      <c r="C1047734" s="32"/>
      <c r="D1047734" s="43"/>
      <c r="E1047734" s="38"/>
      <c r="F1047734" s="44"/>
    </row>
    <row r="1047735" spans="3:6" s="7" customFormat="1" ht="14.5" hidden="1" x14ac:dyDescent="0.35">
      <c r="C1047735" s="32"/>
      <c r="D1047735" s="43"/>
      <c r="E1047735" s="38"/>
      <c r="F1047735" s="44"/>
    </row>
    <row r="1047736" spans="3:6" s="7" customFormat="1" ht="14.5" hidden="1" x14ac:dyDescent="0.35">
      <c r="C1047736" s="32"/>
      <c r="D1047736" s="43"/>
      <c r="E1047736" s="38"/>
      <c r="F1047736" s="44"/>
    </row>
    <row r="1047737" spans="3:6" s="7" customFormat="1" ht="14.5" hidden="1" x14ac:dyDescent="0.35">
      <c r="C1047737" s="32"/>
      <c r="D1047737" s="43"/>
      <c r="E1047737" s="38"/>
      <c r="F1047737" s="44"/>
    </row>
    <row r="1047738" spans="3:6" s="7" customFormat="1" ht="14.5" hidden="1" x14ac:dyDescent="0.35">
      <c r="C1047738" s="32"/>
      <c r="D1047738" s="43"/>
      <c r="E1047738" s="38"/>
      <c r="F1047738" s="44"/>
    </row>
    <row r="1047739" spans="3:6" s="7" customFormat="1" ht="14.5" hidden="1" x14ac:dyDescent="0.35">
      <c r="C1047739" s="32"/>
      <c r="D1047739" s="43"/>
      <c r="E1047739" s="38"/>
      <c r="F1047739" s="44"/>
    </row>
    <row r="1047740" spans="3:6" s="7" customFormat="1" ht="14.5" hidden="1" x14ac:dyDescent="0.35">
      <c r="C1047740" s="32"/>
      <c r="D1047740" s="43"/>
      <c r="E1047740" s="38"/>
      <c r="F1047740" s="44"/>
    </row>
    <row r="1047741" spans="3:6" s="7" customFormat="1" ht="14.5" hidden="1" x14ac:dyDescent="0.35">
      <c r="C1047741" s="32"/>
      <c r="D1047741" s="43"/>
      <c r="E1047741" s="38"/>
      <c r="F1047741" s="44"/>
    </row>
    <row r="1047742" spans="3:6" s="7" customFormat="1" ht="14.5" hidden="1" x14ac:dyDescent="0.35">
      <c r="C1047742" s="32"/>
      <c r="D1047742" s="43"/>
      <c r="E1047742" s="38"/>
      <c r="F1047742" s="44"/>
    </row>
    <row r="1047743" spans="3:6" s="7" customFormat="1" ht="14.5" hidden="1" x14ac:dyDescent="0.35">
      <c r="C1047743" s="32"/>
      <c r="D1047743" s="43"/>
      <c r="E1047743" s="38"/>
      <c r="F1047743" s="44"/>
    </row>
    <row r="1047744" spans="3:6" s="7" customFormat="1" ht="14.5" hidden="1" x14ac:dyDescent="0.35">
      <c r="C1047744" s="32"/>
      <c r="D1047744" s="43"/>
      <c r="E1047744" s="38"/>
      <c r="F1047744" s="44"/>
    </row>
    <row r="1047745" spans="3:6" s="7" customFormat="1" ht="14.5" hidden="1" x14ac:dyDescent="0.35">
      <c r="C1047745" s="32"/>
      <c r="D1047745" s="43"/>
      <c r="E1047745" s="38"/>
      <c r="F1047745" s="44"/>
    </row>
    <row r="1047746" spans="3:6" s="7" customFormat="1" ht="14.5" hidden="1" x14ac:dyDescent="0.35">
      <c r="C1047746" s="32"/>
      <c r="D1047746" s="43"/>
      <c r="E1047746" s="38"/>
      <c r="F1047746" s="44"/>
    </row>
    <row r="1047747" spans="3:6" s="7" customFormat="1" ht="14.5" hidden="1" x14ac:dyDescent="0.35">
      <c r="C1047747" s="32"/>
      <c r="D1047747" s="43"/>
      <c r="E1047747" s="38"/>
      <c r="F1047747" s="44"/>
    </row>
    <row r="1047748" spans="3:6" s="7" customFormat="1" ht="14.5" hidden="1" x14ac:dyDescent="0.35">
      <c r="C1047748" s="32"/>
      <c r="D1047748" s="43"/>
      <c r="E1047748" s="38"/>
      <c r="F1047748" s="44"/>
    </row>
    <row r="1047749" spans="3:6" s="7" customFormat="1" ht="14.5" hidden="1" x14ac:dyDescent="0.35">
      <c r="C1047749" s="32"/>
      <c r="D1047749" s="43"/>
      <c r="E1047749" s="38"/>
      <c r="F1047749" s="44"/>
    </row>
    <row r="1047750" spans="3:6" s="7" customFormat="1" ht="14.5" hidden="1" x14ac:dyDescent="0.35">
      <c r="C1047750" s="32"/>
      <c r="D1047750" s="43"/>
      <c r="E1047750" s="38"/>
      <c r="F1047750" s="44"/>
    </row>
    <row r="1047751" spans="3:6" s="7" customFormat="1" ht="14.5" hidden="1" x14ac:dyDescent="0.35">
      <c r="C1047751" s="32"/>
      <c r="D1047751" s="43"/>
      <c r="E1047751" s="38"/>
      <c r="F1047751" s="44"/>
    </row>
    <row r="1047752" spans="3:6" s="7" customFormat="1" ht="14.5" hidden="1" x14ac:dyDescent="0.35">
      <c r="C1047752" s="32"/>
      <c r="D1047752" s="43"/>
      <c r="E1047752" s="38"/>
      <c r="F1047752" s="44"/>
    </row>
    <row r="1047753" spans="3:6" s="7" customFormat="1" ht="14.5" hidden="1" x14ac:dyDescent="0.35">
      <c r="C1047753" s="32"/>
      <c r="D1047753" s="43"/>
      <c r="E1047753" s="38"/>
      <c r="F1047753" s="44"/>
    </row>
    <row r="1047754" spans="3:6" s="7" customFormat="1" ht="14.5" hidden="1" x14ac:dyDescent="0.35">
      <c r="C1047754" s="32"/>
      <c r="D1047754" s="43"/>
      <c r="E1047754" s="38"/>
      <c r="F1047754" s="44"/>
    </row>
    <row r="1047755" spans="3:6" s="7" customFormat="1" ht="14.5" hidden="1" x14ac:dyDescent="0.35">
      <c r="C1047755" s="32"/>
      <c r="D1047755" s="43"/>
      <c r="E1047755" s="38"/>
      <c r="F1047755" s="44"/>
    </row>
    <row r="1047756" spans="3:6" s="7" customFormat="1" ht="14.5" hidden="1" x14ac:dyDescent="0.35">
      <c r="C1047756" s="32"/>
      <c r="D1047756" s="43"/>
      <c r="E1047756" s="38"/>
      <c r="F1047756" s="44"/>
    </row>
    <row r="1047757" spans="3:6" s="7" customFormat="1" ht="14.5" hidden="1" x14ac:dyDescent="0.35">
      <c r="C1047757" s="32"/>
      <c r="D1047757" s="43"/>
      <c r="E1047757" s="38"/>
      <c r="F1047757" s="44"/>
    </row>
    <row r="1047758" spans="3:6" s="7" customFormat="1" ht="14.5" hidden="1" x14ac:dyDescent="0.35">
      <c r="C1047758" s="32"/>
      <c r="D1047758" s="43"/>
      <c r="E1047758" s="38"/>
      <c r="F1047758" s="44"/>
    </row>
    <row r="1047759" spans="3:6" s="7" customFormat="1" ht="14.5" hidden="1" x14ac:dyDescent="0.35">
      <c r="C1047759" s="32"/>
      <c r="D1047759" s="43"/>
      <c r="E1047759" s="38"/>
      <c r="F1047759" s="44"/>
    </row>
    <row r="1047760" spans="3:6" s="7" customFormat="1" ht="14.5" hidden="1" x14ac:dyDescent="0.35">
      <c r="C1047760" s="32"/>
      <c r="D1047760" s="43"/>
      <c r="E1047760" s="38"/>
      <c r="F1047760" s="44"/>
    </row>
    <row r="1047761" spans="3:6" s="7" customFormat="1" ht="14.5" hidden="1" x14ac:dyDescent="0.35">
      <c r="C1047761" s="32"/>
      <c r="D1047761" s="43"/>
      <c r="E1047761" s="38"/>
      <c r="F1047761" s="44"/>
    </row>
    <row r="1047762" spans="3:6" s="7" customFormat="1" ht="14.5" hidden="1" x14ac:dyDescent="0.35">
      <c r="C1047762" s="32"/>
      <c r="D1047762" s="43"/>
      <c r="E1047762" s="38"/>
      <c r="F1047762" s="44"/>
    </row>
    <row r="1047763" spans="3:6" s="7" customFormat="1" ht="14.5" hidden="1" x14ac:dyDescent="0.35">
      <c r="C1047763" s="32"/>
      <c r="D1047763" s="43"/>
      <c r="E1047763" s="38"/>
      <c r="F1047763" s="44"/>
    </row>
    <row r="1047764" spans="3:6" s="7" customFormat="1" ht="14.5" hidden="1" x14ac:dyDescent="0.35">
      <c r="C1047764" s="32"/>
      <c r="D1047764" s="43"/>
      <c r="E1047764" s="38"/>
      <c r="F1047764" s="44"/>
    </row>
    <row r="1047765" spans="3:6" s="7" customFormat="1" ht="14.5" hidden="1" x14ac:dyDescent="0.35">
      <c r="C1047765" s="32"/>
      <c r="D1047765" s="43"/>
      <c r="E1047765" s="38"/>
      <c r="F1047765" s="44"/>
    </row>
    <row r="1047766" spans="3:6" s="7" customFormat="1" ht="14.5" hidden="1" x14ac:dyDescent="0.35">
      <c r="C1047766" s="32"/>
      <c r="D1047766" s="43"/>
      <c r="E1047766" s="38"/>
      <c r="F1047766" s="44"/>
    </row>
    <row r="1047767" spans="3:6" s="7" customFormat="1" ht="14.5" hidden="1" x14ac:dyDescent="0.35">
      <c r="C1047767" s="32"/>
      <c r="D1047767" s="43"/>
      <c r="E1047767" s="38"/>
      <c r="F1047767" s="44"/>
    </row>
    <row r="1047768" spans="3:6" s="7" customFormat="1" ht="14.5" hidden="1" x14ac:dyDescent="0.35">
      <c r="C1047768" s="32"/>
      <c r="D1047768" s="43"/>
      <c r="E1047768" s="38"/>
      <c r="F1047768" s="44"/>
    </row>
    <row r="1047769" spans="3:6" s="7" customFormat="1" ht="14.5" hidden="1" x14ac:dyDescent="0.35">
      <c r="C1047769" s="32"/>
      <c r="D1047769" s="43"/>
      <c r="E1047769" s="38"/>
      <c r="F1047769" s="44"/>
    </row>
    <row r="1047770" spans="3:6" s="7" customFormat="1" ht="14.5" hidden="1" x14ac:dyDescent="0.35">
      <c r="C1047770" s="32"/>
      <c r="D1047770" s="43"/>
      <c r="E1047770" s="38"/>
      <c r="F1047770" s="44"/>
    </row>
    <row r="1047771" spans="3:6" s="7" customFormat="1" ht="14.5" hidden="1" x14ac:dyDescent="0.35">
      <c r="C1047771" s="32"/>
      <c r="D1047771" s="43"/>
      <c r="E1047771" s="38"/>
      <c r="F1047771" s="44"/>
    </row>
    <row r="1047772" spans="3:6" s="7" customFormat="1" ht="14.5" hidden="1" x14ac:dyDescent="0.35">
      <c r="C1047772" s="32"/>
      <c r="D1047772" s="43"/>
      <c r="E1047772" s="38"/>
      <c r="F1047772" s="44"/>
    </row>
    <row r="1047773" spans="3:6" s="7" customFormat="1" ht="14.5" hidden="1" x14ac:dyDescent="0.35">
      <c r="C1047773" s="32"/>
      <c r="D1047773" s="43"/>
      <c r="E1047773" s="38"/>
      <c r="F1047773" s="44"/>
    </row>
    <row r="1047774" spans="3:6" s="7" customFormat="1" ht="14.5" hidden="1" x14ac:dyDescent="0.35">
      <c r="C1047774" s="32"/>
      <c r="D1047774" s="43"/>
      <c r="E1047774" s="38"/>
      <c r="F1047774" s="44"/>
    </row>
    <row r="1047775" spans="3:6" s="7" customFormat="1" ht="14.5" hidden="1" x14ac:dyDescent="0.35">
      <c r="C1047775" s="32"/>
      <c r="D1047775" s="43"/>
      <c r="E1047775" s="38"/>
      <c r="F1047775" s="44"/>
    </row>
    <row r="1047776" spans="3:6" s="7" customFormat="1" ht="14.5" hidden="1" x14ac:dyDescent="0.35">
      <c r="C1047776" s="32"/>
      <c r="D1047776" s="43"/>
      <c r="E1047776" s="38"/>
      <c r="F1047776" s="44"/>
    </row>
    <row r="1047777" spans="3:6" s="7" customFormat="1" ht="14.5" hidden="1" x14ac:dyDescent="0.35">
      <c r="C1047777" s="32"/>
      <c r="D1047777" s="43"/>
      <c r="E1047777" s="38"/>
      <c r="F1047777" s="44"/>
    </row>
    <row r="1047778" spans="3:6" s="7" customFormat="1" ht="14.5" hidden="1" x14ac:dyDescent="0.35">
      <c r="C1047778" s="32"/>
      <c r="D1047778" s="43"/>
      <c r="E1047778" s="38"/>
      <c r="F1047778" s="44"/>
    </row>
    <row r="1047779" spans="3:6" s="7" customFormat="1" ht="14.5" hidden="1" x14ac:dyDescent="0.35">
      <c r="C1047779" s="32"/>
      <c r="D1047779" s="43"/>
      <c r="E1047779" s="38"/>
      <c r="F1047779" s="44"/>
    </row>
    <row r="1047780" spans="3:6" s="7" customFormat="1" ht="14.5" hidden="1" x14ac:dyDescent="0.35">
      <c r="C1047780" s="32"/>
      <c r="D1047780" s="43"/>
      <c r="E1047780" s="38"/>
      <c r="F1047780" s="44"/>
    </row>
    <row r="1047781" spans="3:6" s="7" customFormat="1" ht="14.5" hidden="1" x14ac:dyDescent="0.35">
      <c r="C1047781" s="32"/>
      <c r="D1047781" s="43"/>
      <c r="E1047781" s="38"/>
      <c r="F1047781" s="44"/>
    </row>
    <row r="1047782" spans="3:6" s="7" customFormat="1" ht="14.5" hidden="1" x14ac:dyDescent="0.35">
      <c r="C1047782" s="32"/>
      <c r="D1047782" s="43"/>
      <c r="E1047782" s="38"/>
      <c r="F1047782" s="44"/>
    </row>
    <row r="1047783" spans="3:6" s="7" customFormat="1" ht="14.5" hidden="1" x14ac:dyDescent="0.35">
      <c r="C1047783" s="32"/>
      <c r="D1047783" s="43"/>
      <c r="E1047783" s="38"/>
      <c r="F1047783" s="44"/>
    </row>
    <row r="1047784" spans="3:6" s="7" customFormat="1" ht="14.5" hidden="1" x14ac:dyDescent="0.35">
      <c r="C1047784" s="32"/>
      <c r="D1047784" s="43"/>
      <c r="E1047784" s="38"/>
      <c r="F1047784" s="44"/>
    </row>
    <row r="1047785" spans="3:6" s="7" customFormat="1" ht="14.5" hidden="1" x14ac:dyDescent="0.35">
      <c r="C1047785" s="32"/>
      <c r="D1047785" s="43"/>
      <c r="E1047785" s="38"/>
      <c r="F1047785" s="44"/>
    </row>
    <row r="1047786" spans="3:6" s="7" customFormat="1" ht="14.5" hidden="1" x14ac:dyDescent="0.35">
      <c r="C1047786" s="32"/>
      <c r="D1047786" s="43"/>
      <c r="E1047786" s="38"/>
      <c r="F1047786" s="44"/>
    </row>
    <row r="1047787" spans="3:6" s="7" customFormat="1" ht="14.5" hidden="1" x14ac:dyDescent="0.35">
      <c r="C1047787" s="32"/>
      <c r="D1047787" s="43"/>
      <c r="E1047787" s="38"/>
      <c r="F1047787" s="44"/>
    </row>
    <row r="1047788" spans="3:6" s="7" customFormat="1" ht="14.5" hidden="1" x14ac:dyDescent="0.35">
      <c r="C1047788" s="32"/>
      <c r="D1047788" s="43"/>
      <c r="E1047788" s="38"/>
      <c r="F1047788" s="44"/>
    </row>
    <row r="1047789" spans="3:6" s="7" customFormat="1" ht="14.5" hidden="1" x14ac:dyDescent="0.35">
      <c r="C1047789" s="32"/>
      <c r="D1047789" s="43"/>
      <c r="E1047789" s="38"/>
      <c r="F1047789" s="44"/>
    </row>
    <row r="1047790" spans="3:6" s="7" customFormat="1" ht="14.5" hidden="1" x14ac:dyDescent="0.35">
      <c r="C1047790" s="32"/>
      <c r="D1047790" s="43"/>
      <c r="E1047790" s="38"/>
      <c r="F1047790" s="44"/>
    </row>
    <row r="1047791" spans="3:6" s="7" customFormat="1" ht="14.5" hidden="1" x14ac:dyDescent="0.35">
      <c r="C1047791" s="32"/>
      <c r="D1047791" s="43"/>
      <c r="E1047791" s="38"/>
      <c r="F1047791" s="44"/>
    </row>
    <row r="1047792" spans="3:6" s="7" customFormat="1" ht="14.5" hidden="1" x14ac:dyDescent="0.35">
      <c r="C1047792" s="32"/>
      <c r="D1047792" s="43"/>
      <c r="E1047792" s="38"/>
      <c r="F1047792" s="44"/>
    </row>
    <row r="1047793" spans="3:6" s="7" customFormat="1" ht="14.5" hidden="1" x14ac:dyDescent="0.35">
      <c r="C1047793" s="32"/>
      <c r="D1047793" s="43"/>
      <c r="E1047793" s="38"/>
      <c r="F1047793" s="44"/>
    </row>
    <row r="1047794" spans="3:6" s="7" customFormat="1" ht="14.5" hidden="1" x14ac:dyDescent="0.35">
      <c r="C1047794" s="32"/>
      <c r="D1047794" s="43"/>
      <c r="E1047794" s="38"/>
      <c r="F1047794" s="44"/>
    </row>
    <row r="1047795" spans="3:6" s="7" customFormat="1" ht="14.5" hidden="1" x14ac:dyDescent="0.35">
      <c r="C1047795" s="32"/>
      <c r="D1047795" s="43"/>
      <c r="E1047795" s="38"/>
      <c r="F1047795" s="44"/>
    </row>
    <row r="1047796" spans="3:6" s="7" customFormat="1" ht="14.5" hidden="1" x14ac:dyDescent="0.35">
      <c r="C1047796" s="32"/>
      <c r="D1047796" s="43"/>
      <c r="E1047796" s="38"/>
      <c r="F1047796" s="44"/>
    </row>
    <row r="1047797" spans="3:6" s="7" customFormat="1" ht="14.5" hidden="1" x14ac:dyDescent="0.35">
      <c r="C1047797" s="32"/>
      <c r="D1047797" s="43"/>
      <c r="E1047797" s="38"/>
      <c r="F1047797" s="44"/>
    </row>
    <row r="1047798" spans="3:6" s="7" customFormat="1" ht="14.5" hidden="1" x14ac:dyDescent="0.35">
      <c r="C1047798" s="32"/>
      <c r="D1047798" s="43"/>
      <c r="E1047798" s="38"/>
      <c r="F1047798" s="44"/>
    </row>
    <row r="1047799" spans="3:6" s="7" customFormat="1" ht="14.5" hidden="1" x14ac:dyDescent="0.35">
      <c r="C1047799" s="32"/>
      <c r="D1047799" s="43"/>
      <c r="E1047799" s="38"/>
      <c r="F1047799" s="44"/>
    </row>
    <row r="1047800" spans="3:6" s="7" customFormat="1" ht="14.5" hidden="1" x14ac:dyDescent="0.35">
      <c r="C1047800" s="32"/>
      <c r="D1047800" s="43"/>
      <c r="E1047800" s="38"/>
      <c r="F1047800" s="44"/>
    </row>
    <row r="1047801" spans="3:6" s="7" customFormat="1" ht="14.5" hidden="1" x14ac:dyDescent="0.35">
      <c r="C1047801" s="32"/>
      <c r="D1047801" s="43"/>
      <c r="E1047801" s="38"/>
      <c r="F1047801" s="44"/>
    </row>
    <row r="1047802" spans="3:6" s="7" customFormat="1" ht="14.5" hidden="1" x14ac:dyDescent="0.35">
      <c r="C1047802" s="32"/>
      <c r="D1047802" s="43"/>
      <c r="E1047802" s="38"/>
      <c r="F1047802" s="44"/>
    </row>
    <row r="1047803" spans="3:6" s="7" customFormat="1" ht="14.5" hidden="1" x14ac:dyDescent="0.35">
      <c r="C1047803" s="32"/>
      <c r="D1047803" s="43"/>
      <c r="E1047803" s="38"/>
      <c r="F1047803" s="44"/>
    </row>
    <row r="1047804" spans="3:6" s="7" customFormat="1" ht="14.5" hidden="1" x14ac:dyDescent="0.35">
      <c r="C1047804" s="32"/>
      <c r="D1047804" s="43"/>
      <c r="E1047804" s="38"/>
      <c r="F1047804" s="44"/>
    </row>
    <row r="1047805" spans="3:6" s="7" customFormat="1" ht="14.5" hidden="1" x14ac:dyDescent="0.35">
      <c r="C1047805" s="32"/>
      <c r="D1047805" s="43"/>
      <c r="E1047805" s="38"/>
      <c r="F1047805" s="44"/>
    </row>
    <row r="1047806" spans="3:6" s="7" customFormat="1" ht="14.5" hidden="1" x14ac:dyDescent="0.35">
      <c r="C1047806" s="32"/>
      <c r="D1047806" s="43"/>
      <c r="E1047806" s="38"/>
      <c r="F1047806" s="44"/>
    </row>
    <row r="1047807" spans="3:6" s="7" customFormat="1" ht="14.5" hidden="1" x14ac:dyDescent="0.35">
      <c r="C1047807" s="32"/>
      <c r="D1047807" s="43"/>
      <c r="E1047807" s="38"/>
      <c r="F1047807" s="44"/>
    </row>
    <row r="1047808" spans="3:6" s="7" customFormat="1" ht="14.5" hidden="1" x14ac:dyDescent="0.35">
      <c r="C1047808" s="32"/>
      <c r="D1047808" s="43"/>
      <c r="E1047808" s="38"/>
      <c r="F1047808" s="44"/>
    </row>
    <row r="1047809" spans="3:6" s="7" customFormat="1" ht="14.5" hidden="1" x14ac:dyDescent="0.35">
      <c r="C1047809" s="32"/>
      <c r="D1047809" s="43"/>
      <c r="E1047809" s="38"/>
      <c r="F1047809" s="44"/>
    </row>
    <row r="1047810" spans="3:6" s="7" customFormat="1" ht="14.5" hidden="1" x14ac:dyDescent="0.35">
      <c r="C1047810" s="32"/>
      <c r="D1047810" s="43"/>
      <c r="E1047810" s="38"/>
      <c r="F1047810" s="44"/>
    </row>
    <row r="1047811" spans="3:6" s="7" customFormat="1" ht="14.5" hidden="1" x14ac:dyDescent="0.35">
      <c r="C1047811" s="32"/>
      <c r="D1047811" s="43"/>
      <c r="E1047811" s="38"/>
      <c r="F1047811" s="44"/>
    </row>
    <row r="1047812" spans="3:6" s="7" customFormat="1" ht="14.5" hidden="1" x14ac:dyDescent="0.35">
      <c r="C1047812" s="32"/>
      <c r="D1047812" s="43"/>
      <c r="E1047812" s="38"/>
      <c r="F1047812" s="44"/>
    </row>
    <row r="1047813" spans="3:6" s="7" customFormat="1" ht="14.5" hidden="1" x14ac:dyDescent="0.35">
      <c r="C1047813" s="32"/>
      <c r="D1047813" s="43"/>
      <c r="E1047813" s="38"/>
      <c r="F1047813" s="44"/>
    </row>
    <row r="1047814" spans="3:6" s="7" customFormat="1" ht="14.5" hidden="1" x14ac:dyDescent="0.35">
      <c r="C1047814" s="32"/>
      <c r="D1047814" s="43"/>
      <c r="E1047814" s="38"/>
      <c r="F1047814" s="44"/>
    </row>
    <row r="1047815" spans="3:6" s="7" customFormat="1" ht="14.5" hidden="1" x14ac:dyDescent="0.35">
      <c r="C1047815" s="32"/>
      <c r="D1047815" s="43"/>
      <c r="E1047815" s="38"/>
      <c r="F1047815" s="44"/>
    </row>
    <row r="1047816" spans="3:6" s="7" customFormat="1" ht="14.5" hidden="1" x14ac:dyDescent="0.35">
      <c r="C1047816" s="32"/>
      <c r="D1047816" s="43"/>
      <c r="E1047816" s="38"/>
      <c r="F1047816" s="44"/>
    </row>
    <row r="1047817" spans="3:6" s="7" customFormat="1" ht="14.5" hidden="1" x14ac:dyDescent="0.35">
      <c r="C1047817" s="32"/>
      <c r="D1047817" s="43"/>
      <c r="E1047817" s="38"/>
      <c r="F1047817" s="44"/>
    </row>
    <row r="1047818" spans="3:6" s="7" customFormat="1" ht="14.5" hidden="1" x14ac:dyDescent="0.35">
      <c r="C1047818" s="32"/>
      <c r="D1047818" s="43"/>
      <c r="E1047818" s="38"/>
      <c r="F1047818" s="44"/>
    </row>
    <row r="1047819" spans="3:6" s="7" customFormat="1" ht="14.5" hidden="1" x14ac:dyDescent="0.35">
      <c r="C1047819" s="32"/>
      <c r="D1047819" s="43"/>
      <c r="E1047819" s="38"/>
      <c r="F1047819" s="44"/>
    </row>
    <row r="1047820" spans="3:6" s="7" customFormat="1" ht="14.5" hidden="1" x14ac:dyDescent="0.35">
      <c r="C1047820" s="32"/>
      <c r="D1047820" s="43"/>
      <c r="E1047820" s="38"/>
      <c r="F1047820" s="44"/>
    </row>
    <row r="1047821" spans="3:6" s="7" customFormat="1" ht="14.5" hidden="1" x14ac:dyDescent="0.35">
      <c r="C1047821" s="32"/>
      <c r="D1047821" s="43"/>
      <c r="E1047821" s="38"/>
      <c r="F1047821" s="44"/>
    </row>
    <row r="1047822" spans="3:6" s="7" customFormat="1" ht="14.5" hidden="1" x14ac:dyDescent="0.35">
      <c r="C1047822" s="32"/>
      <c r="D1047822" s="43"/>
      <c r="E1047822" s="38"/>
      <c r="F1047822" s="44"/>
    </row>
    <row r="1047823" spans="3:6" s="7" customFormat="1" ht="14.5" hidden="1" x14ac:dyDescent="0.35">
      <c r="C1047823" s="32"/>
      <c r="D1047823" s="43"/>
      <c r="E1047823" s="38"/>
      <c r="F1047823" s="44"/>
    </row>
    <row r="1047824" spans="3:6" s="7" customFormat="1" ht="14.5" hidden="1" x14ac:dyDescent="0.35">
      <c r="C1047824" s="32"/>
      <c r="D1047824" s="43"/>
      <c r="E1047824" s="38"/>
      <c r="F1047824" s="44"/>
    </row>
    <row r="1047825" spans="3:6" s="7" customFormat="1" ht="14.5" hidden="1" x14ac:dyDescent="0.35">
      <c r="C1047825" s="32"/>
      <c r="D1047825" s="43"/>
      <c r="E1047825" s="38"/>
      <c r="F1047825" s="44"/>
    </row>
    <row r="1047826" spans="3:6" s="7" customFormat="1" ht="14.5" hidden="1" x14ac:dyDescent="0.35">
      <c r="C1047826" s="32"/>
      <c r="D1047826" s="43"/>
      <c r="E1047826" s="38"/>
      <c r="F1047826" s="44"/>
    </row>
    <row r="1047827" spans="3:6" s="7" customFormat="1" ht="14.5" hidden="1" x14ac:dyDescent="0.35">
      <c r="C1047827" s="32"/>
      <c r="D1047827" s="43"/>
      <c r="E1047827" s="38"/>
      <c r="F1047827" s="44"/>
    </row>
    <row r="1047828" spans="3:6" s="7" customFormat="1" ht="14.5" hidden="1" x14ac:dyDescent="0.35">
      <c r="C1047828" s="32"/>
      <c r="D1047828" s="43"/>
      <c r="E1047828" s="38"/>
      <c r="F1047828" s="44"/>
    </row>
    <row r="1047829" spans="3:6" s="7" customFormat="1" ht="14.5" hidden="1" x14ac:dyDescent="0.35">
      <c r="C1047829" s="32"/>
      <c r="D1047829" s="43"/>
      <c r="E1047829" s="38"/>
      <c r="F1047829" s="44"/>
    </row>
    <row r="1047830" spans="3:6" s="7" customFormat="1" ht="14.5" hidden="1" x14ac:dyDescent="0.35">
      <c r="C1047830" s="32"/>
      <c r="D1047830" s="43"/>
      <c r="E1047830" s="38"/>
      <c r="F1047830" s="44"/>
    </row>
    <row r="1047831" spans="3:6" s="7" customFormat="1" ht="14.5" hidden="1" x14ac:dyDescent="0.35">
      <c r="C1047831" s="32"/>
      <c r="D1047831" s="43"/>
      <c r="E1047831" s="38"/>
      <c r="F1047831" s="44"/>
    </row>
    <row r="1047832" spans="3:6" s="7" customFormat="1" ht="14.5" hidden="1" x14ac:dyDescent="0.35">
      <c r="C1047832" s="32"/>
      <c r="D1047832" s="43"/>
      <c r="E1047832" s="38"/>
      <c r="F1047832" s="44"/>
    </row>
    <row r="1047833" spans="3:6" s="7" customFormat="1" ht="14.5" hidden="1" x14ac:dyDescent="0.35">
      <c r="C1047833" s="32"/>
      <c r="D1047833" s="43"/>
      <c r="E1047833" s="38"/>
      <c r="F1047833" s="44"/>
    </row>
    <row r="1047834" spans="3:6" s="7" customFormat="1" ht="14.5" hidden="1" x14ac:dyDescent="0.35">
      <c r="C1047834" s="32"/>
      <c r="D1047834" s="43"/>
      <c r="E1047834" s="38"/>
      <c r="F1047834" s="44"/>
    </row>
    <row r="1047835" spans="3:6" s="7" customFormat="1" ht="14.5" hidden="1" x14ac:dyDescent="0.35">
      <c r="C1047835" s="32"/>
      <c r="D1047835" s="43"/>
      <c r="E1047835" s="38"/>
      <c r="F1047835" s="44"/>
    </row>
    <row r="1047836" spans="3:6" s="7" customFormat="1" ht="14.5" hidden="1" x14ac:dyDescent="0.35">
      <c r="C1047836" s="32"/>
      <c r="D1047836" s="43"/>
      <c r="E1047836" s="38"/>
      <c r="F1047836" s="44"/>
    </row>
    <row r="1047837" spans="3:6" s="7" customFormat="1" ht="14.5" hidden="1" x14ac:dyDescent="0.35">
      <c r="C1047837" s="32"/>
      <c r="D1047837" s="43"/>
      <c r="E1047837" s="38"/>
      <c r="F1047837" s="44"/>
    </row>
    <row r="1047838" spans="3:6" s="7" customFormat="1" ht="14.5" hidden="1" x14ac:dyDescent="0.35">
      <c r="C1047838" s="32"/>
      <c r="D1047838" s="43"/>
      <c r="E1047838" s="38"/>
      <c r="F1047838" s="44"/>
    </row>
    <row r="1047839" spans="3:6" s="7" customFormat="1" ht="14.5" hidden="1" x14ac:dyDescent="0.35">
      <c r="C1047839" s="32"/>
      <c r="D1047839" s="43"/>
      <c r="E1047839" s="38"/>
      <c r="F1047839" s="44"/>
    </row>
    <row r="1047840" spans="3:6" s="7" customFormat="1" ht="14.5" hidden="1" x14ac:dyDescent="0.35">
      <c r="C1047840" s="32"/>
      <c r="D1047840" s="43"/>
      <c r="E1047840" s="38"/>
      <c r="F1047840" s="44"/>
    </row>
    <row r="1047841" spans="3:6" s="7" customFormat="1" ht="14.5" hidden="1" x14ac:dyDescent="0.35">
      <c r="C1047841" s="32"/>
      <c r="D1047841" s="43"/>
      <c r="E1047841" s="38"/>
      <c r="F1047841" s="44"/>
    </row>
    <row r="1047842" spans="3:6" s="7" customFormat="1" ht="14.5" hidden="1" x14ac:dyDescent="0.35">
      <c r="C1047842" s="32"/>
      <c r="D1047842" s="43"/>
      <c r="E1047842" s="38"/>
      <c r="F1047842" s="44"/>
    </row>
    <row r="1047843" spans="3:6" s="7" customFormat="1" ht="14.5" hidden="1" x14ac:dyDescent="0.35">
      <c r="C1047843" s="32"/>
      <c r="D1047843" s="43"/>
      <c r="E1047843" s="38"/>
      <c r="F1047843" s="44"/>
    </row>
    <row r="1047844" spans="3:6" s="7" customFormat="1" ht="14.5" hidden="1" x14ac:dyDescent="0.35">
      <c r="C1047844" s="32"/>
      <c r="D1047844" s="43"/>
      <c r="E1047844" s="38"/>
      <c r="F1047844" s="44"/>
    </row>
    <row r="1047845" spans="3:6" s="7" customFormat="1" ht="14.5" hidden="1" x14ac:dyDescent="0.35">
      <c r="C1047845" s="32"/>
      <c r="D1047845" s="43"/>
      <c r="E1047845" s="38"/>
      <c r="F1047845" s="44"/>
    </row>
    <row r="1047846" spans="3:6" s="7" customFormat="1" ht="14.5" hidden="1" x14ac:dyDescent="0.35">
      <c r="C1047846" s="32"/>
      <c r="D1047846" s="43"/>
      <c r="E1047846" s="38"/>
      <c r="F1047846" s="44"/>
    </row>
    <row r="1047847" spans="3:6" s="7" customFormat="1" ht="14.5" hidden="1" x14ac:dyDescent="0.35">
      <c r="C1047847" s="32"/>
      <c r="D1047847" s="43"/>
      <c r="E1047847" s="38"/>
      <c r="F1047847" s="44"/>
    </row>
    <row r="1047848" spans="3:6" s="7" customFormat="1" ht="14.5" hidden="1" x14ac:dyDescent="0.35">
      <c r="C1047848" s="32"/>
      <c r="D1047848" s="43"/>
      <c r="E1047848" s="38"/>
      <c r="F1047848" s="44"/>
    </row>
    <row r="1047849" spans="3:6" s="7" customFormat="1" ht="14.5" hidden="1" x14ac:dyDescent="0.35">
      <c r="C1047849" s="32"/>
      <c r="D1047849" s="43"/>
      <c r="E1047849" s="38"/>
      <c r="F1047849" s="44"/>
    </row>
    <row r="1047850" spans="3:6" s="7" customFormat="1" ht="14.5" hidden="1" x14ac:dyDescent="0.35">
      <c r="C1047850" s="32"/>
      <c r="D1047850" s="43"/>
      <c r="E1047850" s="38"/>
      <c r="F1047850" s="44"/>
    </row>
    <row r="1047851" spans="3:6" s="7" customFormat="1" ht="14.5" hidden="1" x14ac:dyDescent="0.35">
      <c r="C1047851" s="32"/>
      <c r="D1047851" s="43"/>
      <c r="E1047851" s="38"/>
      <c r="F1047851" s="44"/>
    </row>
    <row r="1047852" spans="3:6" s="7" customFormat="1" ht="14.5" hidden="1" x14ac:dyDescent="0.35">
      <c r="C1047852" s="32"/>
      <c r="D1047852" s="43"/>
      <c r="E1047852" s="38"/>
      <c r="F1047852" s="44"/>
    </row>
    <row r="1047853" spans="3:6" s="7" customFormat="1" ht="14.5" hidden="1" x14ac:dyDescent="0.35">
      <c r="C1047853" s="32"/>
      <c r="D1047853" s="43"/>
      <c r="E1047853" s="38"/>
      <c r="F1047853" s="44"/>
    </row>
    <row r="1047854" spans="3:6" s="7" customFormat="1" ht="14.5" hidden="1" x14ac:dyDescent="0.35">
      <c r="C1047854" s="32"/>
      <c r="D1047854" s="43"/>
      <c r="E1047854" s="38"/>
      <c r="F1047854" s="44"/>
    </row>
    <row r="1047855" spans="3:6" s="7" customFormat="1" ht="14.5" hidden="1" x14ac:dyDescent="0.35">
      <c r="C1047855" s="32"/>
      <c r="D1047855" s="43"/>
      <c r="E1047855" s="38"/>
      <c r="F1047855" s="44"/>
    </row>
    <row r="1047856" spans="3:6" s="7" customFormat="1" ht="14.5" hidden="1" x14ac:dyDescent="0.35">
      <c r="C1047856" s="32"/>
      <c r="D1047856" s="43"/>
      <c r="E1047856" s="38"/>
      <c r="F1047856" s="44"/>
    </row>
    <row r="1047857" spans="3:6" s="7" customFormat="1" ht="14.5" hidden="1" x14ac:dyDescent="0.35">
      <c r="C1047857" s="32"/>
      <c r="D1047857" s="43"/>
      <c r="E1047857" s="38"/>
      <c r="F1047857" s="44"/>
    </row>
    <row r="1047858" spans="3:6" s="7" customFormat="1" ht="14.5" hidden="1" x14ac:dyDescent="0.35">
      <c r="C1047858" s="32"/>
      <c r="D1047858" s="43"/>
      <c r="E1047858" s="38"/>
      <c r="F1047858" s="44"/>
    </row>
    <row r="1047859" spans="3:6" s="7" customFormat="1" ht="14.5" hidden="1" x14ac:dyDescent="0.35">
      <c r="C1047859" s="32"/>
      <c r="D1047859" s="43"/>
      <c r="E1047859" s="38"/>
      <c r="F1047859" s="44"/>
    </row>
    <row r="1047860" spans="3:6" s="7" customFormat="1" ht="14.5" hidden="1" x14ac:dyDescent="0.35">
      <c r="C1047860" s="32"/>
      <c r="D1047860" s="43"/>
      <c r="E1047860" s="38"/>
      <c r="F1047860" s="44"/>
    </row>
    <row r="1047861" spans="3:6" s="7" customFormat="1" ht="14.5" hidden="1" x14ac:dyDescent="0.35">
      <c r="C1047861" s="32"/>
      <c r="D1047861" s="43"/>
      <c r="E1047861" s="38"/>
      <c r="F1047861" s="44"/>
    </row>
    <row r="1047862" spans="3:6" s="7" customFormat="1" ht="14.5" hidden="1" x14ac:dyDescent="0.35">
      <c r="C1047862" s="32"/>
      <c r="D1047862" s="43"/>
      <c r="E1047862" s="38"/>
      <c r="F1047862" s="44"/>
    </row>
    <row r="1047863" spans="3:6" s="7" customFormat="1" ht="14.5" hidden="1" x14ac:dyDescent="0.35">
      <c r="C1047863" s="32"/>
      <c r="D1047863" s="43"/>
      <c r="E1047863" s="38"/>
      <c r="F1047863" s="44"/>
    </row>
    <row r="1047864" spans="3:6" s="7" customFormat="1" ht="14.5" hidden="1" x14ac:dyDescent="0.35">
      <c r="C1047864" s="32"/>
      <c r="D1047864" s="43"/>
      <c r="E1047864" s="38"/>
      <c r="F1047864" s="44"/>
    </row>
    <row r="1047865" spans="3:6" s="7" customFormat="1" ht="14.5" hidden="1" x14ac:dyDescent="0.35">
      <c r="C1047865" s="32"/>
      <c r="D1047865" s="43"/>
      <c r="E1047865" s="38"/>
      <c r="F1047865" s="44"/>
    </row>
    <row r="1047866" spans="3:6" s="7" customFormat="1" ht="14.5" hidden="1" x14ac:dyDescent="0.35">
      <c r="C1047866" s="32"/>
      <c r="D1047866" s="43"/>
      <c r="E1047866" s="38"/>
      <c r="F1047866" s="44"/>
    </row>
    <row r="1047867" spans="3:6" s="7" customFormat="1" ht="14.5" hidden="1" x14ac:dyDescent="0.35">
      <c r="C1047867" s="32"/>
      <c r="D1047867" s="43"/>
      <c r="E1047867" s="38"/>
      <c r="F1047867" s="44"/>
    </row>
    <row r="1047868" spans="3:6" s="7" customFormat="1" ht="14.5" hidden="1" x14ac:dyDescent="0.35">
      <c r="C1047868" s="32"/>
      <c r="D1047868" s="43"/>
      <c r="E1047868" s="38"/>
      <c r="F1047868" s="44"/>
    </row>
    <row r="1047869" spans="3:6" s="7" customFormat="1" ht="14.5" hidden="1" x14ac:dyDescent="0.35">
      <c r="C1047869" s="32"/>
      <c r="D1047869" s="43"/>
      <c r="E1047869" s="38"/>
      <c r="F1047869" s="44"/>
    </row>
    <row r="1047870" spans="3:6" s="7" customFormat="1" ht="14.5" hidden="1" x14ac:dyDescent="0.35">
      <c r="C1047870" s="32"/>
      <c r="D1047870" s="43"/>
      <c r="E1047870" s="38"/>
      <c r="F1047870" s="44"/>
    </row>
    <row r="1047871" spans="3:6" s="7" customFormat="1" ht="14.5" hidden="1" x14ac:dyDescent="0.35">
      <c r="C1047871" s="32"/>
      <c r="D1047871" s="43"/>
      <c r="E1047871" s="38"/>
      <c r="F1047871" s="44"/>
    </row>
    <row r="1047872" spans="3:6" s="7" customFormat="1" ht="14.5" hidden="1" x14ac:dyDescent="0.35">
      <c r="C1047872" s="32"/>
      <c r="D1047872" s="43"/>
      <c r="E1047872" s="38"/>
      <c r="F1047872" s="44"/>
    </row>
    <row r="1047873" spans="3:6" s="7" customFormat="1" ht="14.5" hidden="1" x14ac:dyDescent="0.35">
      <c r="C1047873" s="32"/>
      <c r="D1047873" s="43"/>
      <c r="E1047873" s="38"/>
      <c r="F1047873" s="44"/>
    </row>
    <row r="1047874" spans="3:6" s="7" customFormat="1" ht="14.5" hidden="1" x14ac:dyDescent="0.35">
      <c r="C1047874" s="32"/>
      <c r="D1047874" s="43"/>
      <c r="E1047874" s="38"/>
      <c r="F1047874" s="44"/>
    </row>
    <row r="1047875" spans="3:6" s="7" customFormat="1" ht="14.5" hidden="1" x14ac:dyDescent="0.35">
      <c r="C1047875" s="32"/>
      <c r="D1047875" s="43"/>
      <c r="E1047875" s="38"/>
      <c r="F1047875" s="44"/>
    </row>
    <row r="1047876" spans="3:6" s="7" customFormat="1" ht="14.5" hidden="1" x14ac:dyDescent="0.35">
      <c r="C1047876" s="32"/>
      <c r="D1047876" s="43"/>
      <c r="E1047876" s="38"/>
      <c r="F1047876" s="44"/>
    </row>
    <row r="1047877" spans="3:6" s="7" customFormat="1" ht="14.5" hidden="1" x14ac:dyDescent="0.35">
      <c r="C1047877" s="32"/>
      <c r="D1047877" s="43"/>
      <c r="E1047877" s="38"/>
      <c r="F1047877" s="44"/>
    </row>
    <row r="1047878" spans="3:6" s="7" customFormat="1" ht="14.5" hidden="1" x14ac:dyDescent="0.35">
      <c r="C1047878" s="32"/>
      <c r="D1047878" s="43"/>
      <c r="E1047878" s="38"/>
      <c r="F1047878" s="44"/>
    </row>
    <row r="1047879" spans="3:6" s="7" customFormat="1" ht="14.5" hidden="1" x14ac:dyDescent="0.35">
      <c r="C1047879" s="32"/>
      <c r="D1047879" s="43"/>
      <c r="E1047879" s="38"/>
      <c r="F1047879" s="44"/>
    </row>
    <row r="1047880" spans="3:6" s="7" customFormat="1" ht="14.5" hidden="1" x14ac:dyDescent="0.35">
      <c r="C1047880" s="32"/>
      <c r="D1047880" s="43"/>
      <c r="E1047880" s="38"/>
      <c r="F1047880" s="44"/>
    </row>
    <row r="1047881" spans="3:6" s="7" customFormat="1" ht="14.5" hidden="1" x14ac:dyDescent="0.35">
      <c r="C1047881" s="32"/>
      <c r="D1047881" s="43"/>
      <c r="E1047881" s="38"/>
      <c r="F1047881" s="44"/>
    </row>
    <row r="1047882" spans="3:6" s="7" customFormat="1" ht="14.5" hidden="1" x14ac:dyDescent="0.35">
      <c r="C1047882" s="32"/>
      <c r="D1047882" s="43"/>
      <c r="E1047882" s="38"/>
      <c r="F1047882" s="44"/>
    </row>
    <row r="1047883" spans="3:6" s="7" customFormat="1" ht="14.5" hidden="1" x14ac:dyDescent="0.35">
      <c r="C1047883" s="32"/>
      <c r="D1047883" s="43"/>
      <c r="E1047883" s="38"/>
      <c r="F1047883" s="44"/>
    </row>
    <row r="1047884" spans="3:6" s="7" customFormat="1" ht="14.5" hidden="1" x14ac:dyDescent="0.35">
      <c r="C1047884" s="32"/>
      <c r="D1047884" s="43"/>
      <c r="E1047884" s="38"/>
      <c r="F1047884" s="44"/>
    </row>
    <row r="1047885" spans="3:6" s="7" customFormat="1" ht="14.5" hidden="1" x14ac:dyDescent="0.35">
      <c r="C1047885" s="32"/>
      <c r="D1047885" s="43"/>
      <c r="E1047885" s="38"/>
      <c r="F1047885" s="44"/>
    </row>
    <row r="1047886" spans="3:6" s="7" customFormat="1" ht="14.5" hidden="1" x14ac:dyDescent="0.35">
      <c r="C1047886" s="32"/>
      <c r="D1047886" s="43"/>
      <c r="E1047886" s="38"/>
      <c r="F1047886" s="44"/>
    </row>
    <row r="1047887" spans="3:6" s="7" customFormat="1" ht="14.5" hidden="1" x14ac:dyDescent="0.35">
      <c r="C1047887" s="32"/>
      <c r="D1047887" s="43"/>
      <c r="E1047887" s="38"/>
      <c r="F1047887" s="44"/>
    </row>
    <row r="1047888" spans="3:6" s="7" customFormat="1" ht="14.5" hidden="1" x14ac:dyDescent="0.35">
      <c r="C1047888" s="32"/>
      <c r="D1047888" s="43"/>
      <c r="E1047888" s="38"/>
      <c r="F1047888" s="44"/>
    </row>
    <row r="1047889" spans="3:6" s="7" customFormat="1" ht="14.5" hidden="1" x14ac:dyDescent="0.35">
      <c r="C1047889" s="32"/>
      <c r="D1047889" s="43"/>
      <c r="E1047889" s="38"/>
      <c r="F1047889" s="44"/>
    </row>
    <row r="1047890" spans="3:6" s="7" customFormat="1" ht="14.5" hidden="1" x14ac:dyDescent="0.35">
      <c r="C1047890" s="32"/>
      <c r="D1047890" s="43"/>
      <c r="E1047890" s="38"/>
      <c r="F1047890" s="44"/>
    </row>
    <row r="1047891" spans="3:6" s="7" customFormat="1" ht="14.5" hidden="1" x14ac:dyDescent="0.35">
      <c r="C1047891" s="32"/>
      <c r="D1047891" s="43"/>
      <c r="E1047891" s="38"/>
      <c r="F1047891" s="44"/>
    </row>
    <row r="1047892" spans="3:6" s="7" customFormat="1" ht="14.5" hidden="1" x14ac:dyDescent="0.35">
      <c r="C1047892" s="32"/>
      <c r="D1047892" s="43"/>
      <c r="E1047892" s="38"/>
      <c r="F1047892" s="44"/>
    </row>
    <row r="1047893" spans="3:6" s="7" customFormat="1" ht="14.5" hidden="1" x14ac:dyDescent="0.35">
      <c r="C1047893" s="32"/>
      <c r="D1047893" s="43"/>
      <c r="E1047893" s="38"/>
      <c r="F1047893" s="44"/>
    </row>
    <row r="1047894" spans="3:6" s="7" customFormat="1" ht="14.5" hidden="1" x14ac:dyDescent="0.35">
      <c r="C1047894" s="32"/>
      <c r="D1047894" s="43"/>
      <c r="E1047894" s="38"/>
      <c r="F1047894" s="44"/>
    </row>
    <row r="1047895" spans="3:6" s="7" customFormat="1" ht="14.5" hidden="1" x14ac:dyDescent="0.35">
      <c r="C1047895" s="32"/>
      <c r="D1047895" s="43"/>
      <c r="E1047895" s="38"/>
      <c r="F1047895" s="44"/>
    </row>
    <row r="1047896" spans="3:6" s="7" customFormat="1" ht="14.5" hidden="1" x14ac:dyDescent="0.35">
      <c r="C1047896" s="32"/>
      <c r="D1047896" s="43"/>
      <c r="E1047896" s="38"/>
      <c r="F1047896" s="44"/>
    </row>
    <row r="1047897" spans="3:6" s="7" customFormat="1" ht="14.5" hidden="1" x14ac:dyDescent="0.35">
      <c r="C1047897" s="32"/>
      <c r="D1047897" s="43"/>
      <c r="E1047897" s="38"/>
      <c r="F1047897" s="44"/>
    </row>
    <row r="1047898" spans="3:6" s="7" customFormat="1" ht="14.5" hidden="1" x14ac:dyDescent="0.35">
      <c r="C1047898" s="32"/>
      <c r="D1047898" s="43"/>
      <c r="E1047898" s="38"/>
      <c r="F1047898" s="44"/>
    </row>
    <row r="1047899" spans="3:6" s="7" customFormat="1" ht="14.5" hidden="1" x14ac:dyDescent="0.35">
      <c r="C1047899" s="32"/>
      <c r="D1047899" s="43"/>
      <c r="E1047899" s="38"/>
      <c r="F1047899" s="44"/>
    </row>
    <row r="1047900" spans="3:6" s="7" customFormat="1" ht="14.5" hidden="1" x14ac:dyDescent="0.35">
      <c r="C1047900" s="32"/>
      <c r="D1047900" s="43"/>
      <c r="E1047900" s="38"/>
      <c r="F1047900" s="44"/>
    </row>
    <row r="1047901" spans="3:6" s="7" customFormat="1" ht="14.5" hidden="1" x14ac:dyDescent="0.35">
      <c r="C1047901" s="32"/>
      <c r="D1047901" s="43"/>
      <c r="E1047901" s="38"/>
      <c r="F1047901" s="44"/>
    </row>
    <row r="1047902" spans="3:6" s="7" customFormat="1" ht="14.5" hidden="1" x14ac:dyDescent="0.35">
      <c r="C1047902" s="32"/>
      <c r="D1047902" s="43"/>
      <c r="E1047902" s="38"/>
      <c r="F1047902" s="44"/>
    </row>
    <row r="1047903" spans="3:6" s="7" customFormat="1" ht="14.5" hidden="1" x14ac:dyDescent="0.35">
      <c r="C1047903" s="32"/>
      <c r="D1047903" s="43"/>
      <c r="E1047903" s="38"/>
      <c r="F1047903" s="44"/>
    </row>
    <row r="1047904" spans="3:6" s="7" customFormat="1" ht="14.5" hidden="1" x14ac:dyDescent="0.35">
      <c r="C1047904" s="32"/>
      <c r="D1047904" s="43"/>
      <c r="E1047904" s="38"/>
      <c r="F1047904" s="44"/>
    </row>
    <row r="1047905" spans="3:6" s="7" customFormat="1" ht="14.5" hidden="1" x14ac:dyDescent="0.35">
      <c r="C1047905" s="32"/>
      <c r="D1047905" s="43"/>
      <c r="E1047905" s="38"/>
      <c r="F1047905" s="44"/>
    </row>
    <row r="1047906" spans="3:6" s="7" customFormat="1" ht="14.5" hidden="1" x14ac:dyDescent="0.35">
      <c r="C1047906" s="32"/>
      <c r="D1047906" s="43"/>
      <c r="E1047906" s="38"/>
      <c r="F1047906" s="44"/>
    </row>
    <row r="1047907" spans="3:6" s="7" customFormat="1" ht="14.5" hidden="1" x14ac:dyDescent="0.35">
      <c r="C1047907" s="32"/>
      <c r="D1047907" s="43"/>
      <c r="E1047907" s="38"/>
      <c r="F1047907" s="44"/>
    </row>
    <row r="1047908" spans="3:6" s="7" customFormat="1" ht="14.5" hidden="1" x14ac:dyDescent="0.35">
      <c r="C1047908" s="32"/>
      <c r="D1047908" s="43"/>
      <c r="E1047908" s="38"/>
      <c r="F1047908" s="44"/>
    </row>
    <row r="1047909" spans="3:6" s="7" customFormat="1" ht="14.5" hidden="1" x14ac:dyDescent="0.35">
      <c r="C1047909" s="32"/>
      <c r="D1047909" s="43"/>
      <c r="E1047909" s="38"/>
      <c r="F1047909" s="44"/>
    </row>
    <row r="1047910" spans="3:6" s="7" customFormat="1" ht="14.5" hidden="1" x14ac:dyDescent="0.35">
      <c r="C1047910" s="32"/>
      <c r="D1047910" s="43"/>
      <c r="E1047910" s="38"/>
      <c r="F1047910" s="44"/>
    </row>
    <row r="1047911" spans="3:6" s="7" customFormat="1" ht="14.5" hidden="1" x14ac:dyDescent="0.35">
      <c r="C1047911" s="32"/>
      <c r="D1047911" s="43"/>
      <c r="E1047911" s="38"/>
      <c r="F1047911" s="44"/>
    </row>
    <row r="1047912" spans="3:6" s="7" customFormat="1" ht="14.5" hidden="1" x14ac:dyDescent="0.35">
      <c r="C1047912" s="32"/>
      <c r="D1047912" s="43"/>
      <c r="E1047912" s="38"/>
      <c r="F1047912" s="44"/>
    </row>
    <row r="1047913" spans="3:6" s="7" customFormat="1" ht="14.5" hidden="1" x14ac:dyDescent="0.35">
      <c r="C1047913" s="32"/>
      <c r="D1047913" s="43"/>
      <c r="E1047913" s="38"/>
      <c r="F1047913" s="44"/>
    </row>
    <row r="1047914" spans="3:6" s="7" customFormat="1" ht="14.5" hidden="1" x14ac:dyDescent="0.35">
      <c r="C1047914" s="32"/>
      <c r="D1047914" s="43"/>
      <c r="E1047914" s="38"/>
      <c r="F1047914" s="44"/>
    </row>
    <row r="1047915" spans="3:6" s="7" customFormat="1" ht="14.5" hidden="1" x14ac:dyDescent="0.35">
      <c r="C1047915" s="32"/>
      <c r="D1047915" s="43"/>
      <c r="E1047915" s="38"/>
      <c r="F1047915" s="44"/>
    </row>
    <row r="1047916" spans="3:6" s="7" customFormat="1" ht="14.5" hidden="1" x14ac:dyDescent="0.35">
      <c r="C1047916" s="32"/>
      <c r="D1047916" s="43"/>
      <c r="E1047916" s="38"/>
      <c r="F1047916" s="44"/>
    </row>
    <row r="1047917" spans="3:6" s="7" customFormat="1" ht="14.5" hidden="1" x14ac:dyDescent="0.35">
      <c r="C1047917" s="32"/>
      <c r="D1047917" s="43"/>
      <c r="E1047917" s="38"/>
      <c r="F1047917" s="44"/>
    </row>
    <row r="1047918" spans="3:6" s="7" customFormat="1" ht="14.5" hidden="1" x14ac:dyDescent="0.35">
      <c r="C1047918" s="32"/>
      <c r="D1047918" s="43"/>
      <c r="E1047918" s="38"/>
      <c r="F1047918" s="44"/>
    </row>
    <row r="1047919" spans="3:6" s="7" customFormat="1" ht="14.5" hidden="1" x14ac:dyDescent="0.35">
      <c r="C1047919" s="32"/>
      <c r="D1047919" s="43"/>
      <c r="E1047919" s="38"/>
      <c r="F1047919" s="44"/>
    </row>
    <row r="1047920" spans="3:6" s="7" customFormat="1" ht="14.5" hidden="1" x14ac:dyDescent="0.35">
      <c r="C1047920" s="32"/>
      <c r="D1047920" s="43"/>
      <c r="E1047920" s="38"/>
      <c r="F1047920" s="44"/>
    </row>
    <row r="1047921" spans="3:6" s="7" customFormat="1" ht="14.5" hidden="1" x14ac:dyDescent="0.35">
      <c r="C1047921" s="32"/>
      <c r="D1047921" s="43"/>
      <c r="E1047921" s="38"/>
      <c r="F1047921" s="44"/>
    </row>
    <row r="1047922" spans="3:6" s="7" customFormat="1" ht="14.5" hidden="1" x14ac:dyDescent="0.35">
      <c r="C1047922" s="32"/>
      <c r="D1047922" s="43"/>
      <c r="E1047922" s="38"/>
      <c r="F1047922" s="44"/>
    </row>
    <row r="1047923" spans="3:6" s="7" customFormat="1" ht="14.5" hidden="1" x14ac:dyDescent="0.35">
      <c r="C1047923" s="32"/>
      <c r="D1047923" s="43"/>
      <c r="E1047923" s="38"/>
      <c r="F1047923" s="44"/>
    </row>
    <row r="1047924" spans="3:6" s="7" customFormat="1" ht="14.5" hidden="1" x14ac:dyDescent="0.35">
      <c r="C1047924" s="32"/>
      <c r="D1047924" s="43"/>
      <c r="E1047924" s="38"/>
      <c r="F1047924" s="44"/>
    </row>
    <row r="1047925" spans="3:6" s="7" customFormat="1" ht="14.5" hidden="1" x14ac:dyDescent="0.35">
      <c r="C1047925" s="32"/>
      <c r="D1047925" s="43"/>
      <c r="E1047925" s="38"/>
      <c r="F1047925" s="44"/>
    </row>
    <row r="1047926" spans="3:6" s="7" customFormat="1" ht="14.5" hidden="1" x14ac:dyDescent="0.35">
      <c r="C1047926" s="32"/>
      <c r="D1047926" s="43"/>
      <c r="E1047926" s="38"/>
      <c r="F1047926" s="44"/>
    </row>
    <row r="1047927" spans="3:6" s="7" customFormat="1" ht="14.5" hidden="1" x14ac:dyDescent="0.35">
      <c r="C1047927" s="32"/>
      <c r="D1047927" s="43"/>
      <c r="E1047927" s="38"/>
      <c r="F1047927" s="44"/>
    </row>
    <row r="1047928" spans="3:6" s="7" customFormat="1" ht="14.5" hidden="1" x14ac:dyDescent="0.35">
      <c r="C1047928" s="32"/>
      <c r="D1047928" s="43"/>
      <c r="E1047928" s="38"/>
      <c r="F1047928" s="44"/>
    </row>
    <row r="1047929" spans="3:6" s="7" customFormat="1" ht="14.5" hidden="1" x14ac:dyDescent="0.35">
      <c r="C1047929" s="32"/>
      <c r="D1047929" s="43"/>
      <c r="E1047929" s="38"/>
      <c r="F1047929" s="44"/>
    </row>
    <row r="1047930" spans="3:6" s="7" customFormat="1" ht="14.5" hidden="1" x14ac:dyDescent="0.35">
      <c r="C1047930" s="32"/>
      <c r="D1047930" s="43"/>
      <c r="E1047930" s="38"/>
      <c r="F1047930" s="44"/>
    </row>
    <row r="1047931" spans="3:6" s="7" customFormat="1" ht="14.5" hidden="1" x14ac:dyDescent="0.35">
      <c r="C1047931" s="32"/>
      <c r="D1047931" s="43"/>
      <c r="E1047931" s="38"/>
      <c r="F1047931" s="44"/>
    </row>
    <row r="1047932" spans="3:6" s="7" customFormat="1" ht="14.5" hidden="1" x14ac:dyDescent="0.35">
      <c r="C1047932" s="32"/>
      <c r="D1047932" s="43"/>
      <c r="E1047932" s="38"/>
      <c r="F1047932" s="44"/>
    </row>
    <row r="1047933" spans="3:6" s="7" customFormat="1" ht="14.5" hidden="1" x14ac:dyDescent="0.35">
      <c r="C1047933" s="32"/>
      <c r="D1047933" s="43"/>
      <c r="E1047933" s="38"/>
      <c r="F1047933" s="44"/>
    </row>
    <row r="1047934" spans="3:6" s="7" customFormat="1" ht="14.5" hidden="1" x14ac:dyDescent="0.35">
      <c r="C1047934" s="32"/>
      <c r="D1047934" s="43"/>
      <c r="E1047934" s="38"/>
      <c r="F1047934" s="44"/>
    </row>
    <row r="1047935" spans="3:6" s="7" customFormat="1" ht="14.5" hidden="1" x14ac:dyDescent="0.35">
      <c r="C1047935" s="32"/>
      <c r="D1047935" s="43"/>
      <c r="E1047935" s="38"/>
      <c r="F1047935" s="44"/>
    </row>
    <row r="1047936" spans="3:6" s="7" customFormat="1" ht="14.5" hidden="1" x14ac:dyDescent="0.35">
      <c r="C1047936" s="32"/>
      <c r="D1047936" s="43"/>
      <c r="E1047936" s="38"/>
      <c r="F1047936" s="44"/>
    </row>
    <row r="1047937" spans="3:6" s="7" customFormat="1" ht="14.5" hidden="1" x14ac:dyDescent="0.35">
      <c r="C1047937" s="32"/>
      <c r="D1047937" s="43"/>
      <c r="E1047937" s="38"/>
      <c r="F1047937" s="44"/>
    </row>
    <row r="1047938" spans="3:6" s="7" customFormat="1" ht="14.5" hidden="1" x14ac:dyDescent="0.35">
      <c r="C1047938" s="32"/>
      <c r="D1047938" s="43"/>
      <c r="E1047938" s="38"/>
      <c r="F1047938" s="44"/>
    </row>
    <row r="1047939" spans="3:6" s="7" customFormat="1" ht="14.5" hidden="1" x14ac:dyDescent="0.35">
      <c r="C1047939" s="32"/>
      <c r="D1047939" s="43"/>
      <c r="E1047939" s="38"/>
      <c r="F1047939" s="44"/>
    </row>
    <row r="1047940" spans="3:6" s="7" customFormat="1" ht="14.5" hidden="1" x14ac:dyDescent="0.35">
      <c r="C1047940" s="32"/>
      <c r="D1047940" s="43"/>
      <c r="E1047940" s="38"/>
      <c r="F1047940" s="44"/>
    </row>
    <row r="1047941" spans="3:6" s="7" customFormat="1" ht="14.5" hidden="1" x14ac:dyDescent="0.35">
      <c r="C1047941" s="32"/>
      <c r="D1047941" s="43"/>
      <c r="E1047941" s="38"/>
      <c r="F1047941" s="44"/>
    </row>
    <row r="1047942" spans="3:6" s="7" customFormat="1" ht="14.5" hidden="1" x14ac:dyDescent="0.35">
      <c r="C1047942" s="32"/>
      <c r="D1047942" s="43"/>
      <c r="E1047942" s="38"/>
      <c r="F1047942" s="44"/>
    </row>
    <row r="1047943" spans="3:6" s="7" customFormat="1" ht="14.5" hidden="1" x14ac:dyDescent="0.35">
      <c r="C1047943" s="32"/>
      <c r="D1047943" s="43"/>
      <c r="E1047943" s="38"/>
      <c r="F1047943" s="44"/>
    </row>
    <row r="1047944" spans="3:6" s="7" customFormat="1" ht="14.5" hidden="1" x14ac:dyDescent="0.35">
      <c r="C1047944" s="32"/>
      <c r="D1047944" s="43"/>
      <c r="E1047944" s="38"/>
      <c r="F1047944" s="44"/>
    </row>
    <row r="1047945" spans="3:6" s="7" customFormat="1" ht="14.5" hidden="1" x14ac:dyDescent="0.35">
      <c r="C1047945" s="32"/>
      <c r="D1047945" s="43"/>
      <c r="E1047945" s="38"/>
      <c r="F1047945" s="44"/>
    </row>
    <row r="1047946" spans="3:6" s="7" customFormat="1" ht="14.5" hidden="1" x14ac:dyDescent="0.35">
      <c r="C1047946" s="32"/>
      <c r="D1047946" s="43"/>
      <c r="E1047946" s="38"/>
      <c r="F1047946" s="44"/>
    </row>
    <row r="1047947" spans="3:6" s="7" customFormat="1" ht="14.5" hidden="1" x14ac:dyDescent="0.35">
      <c r="C1047947" s="32"/>
      <c r="D1047947" s="43"/>
      <c r="E1047947" s="38"/>
      <c r="F1047947" s="44"/>
    </row>
    <row r="1047948" spans="3:6" s="7" customFormat="1" ht="14.5" hidden="1" x14ac:dyDescent="0.35">
      <c r="C1047948" s="32"/>
      <c r="D1047948" s="43"/>
      <c r="E1047948" s="38"/>
      <c r="F1047948" s="44"/>
    </row>
    <row r="1047949" spans="3:6" s="7" customFormat="1" ht="14.5" hidden="1" x14ac:dyDescent="0.35">
      <c r="C1047949" s="32"/>
      <c r="D1047949" s="43"/>
      <c r="E1047949" s="38"/>
      <c r="F1047949" s="44"/>
    </row>
    <row r="1047950" spans="3:6" s="7" customFormat="1" ht="14.5" hidden="1" x14ac:dyDescent="0.35">
      <c r="C1047950" s="32"/>
      <c r="D1047950" s="43"/>
      <c r="E1047950" s="38"/>
      <c r="F1047950" s="44"/>
    </row>
    <row r="1047951" spans="3:6" s="7" customFormat="1" ht="14.5" hidden="1" x14ac:dyDescent="0.35">
      <c r="C1047951" s="32"/>
      <c r="D1047951" s="43"/>
      <c r="E1047951" s="38"/>
      <c r="F1047951" s="44"/>
    </row>
    <row r="1047952" spans="3:6" s="7" customFormat="1" ht="14.5" hidden="1" x14ac:dyDescent="0.35">
      <c r="C1047952" s="32"/>
      <c r="D1047952" s="43"/>
      <c r="E1047952" s="38"/>
      <c r="F1047952" s="44"/>
    </row>
    <row r="1047953" spans="3:6" s="7" customFormat="1" ht="14.5" hidden="1" x14ac:dyDescent="0.35">
      <c r="C1047953" s="32"/>
      <c r="D1047953" s="43"/>
      <c r="E1047953" s="38"/>
      <c r="F1047953" s="44"/>
    </row>
    <row r="1047954" spans="3:6" s="7" customFormat="1" ht="14.5" hidden="1" x14ac:dyDescent="0.35">
      <c r="C1047954" s="32"/>
      <c r="D1047954" s="43"/>
      <c r="E1047954" s="38"/>
      <c r="F1047954" s="44"/>
    </row>
    <row r="1047955" spans="3:6" s="7" customFormat="1" ht="14.5" hidden="1" x14ac:dyDescent="0.35">
      <c r="C1047955" s="32"/>
      <c r="D1047955" s="43"/>
      <c r="E1047955" s="38"/>
      <c r="F1047955" s="44"/>
    </row>
    <row r="1047956" spans="3:6" s="7" customFormat="1" ht="14.5" hidden="1" x14ac:dyDescent="0.35">
      <c r="C1047956" s="32"/>
      <c r="D1047956" s="43"/>
      <c r="E1047956" s="38"/>
      <c r="F1047956" s="44"/>
    </row>
    <row r="1047957" spans="3:6" s="7" customFormat="1" ht="14.5" hidden="1" x14ac:dyDescent="0.35">
      <c r="C1047957" s="32"/>
      <c r="D1047957" s="43"/>
      <c r="E1047957" s="38"/>
      <c r="F1047957" s="44"/>
    </row>
    <row r="1047958" spans="3:6" s="7" customFormat="1" ht="14.5" hidden="1" x14ac:dyDescent="0.35">
      <c r="C1047958" s="32"/>
      <c r="D1047958" s="43"/>
      <c r="E1047958" s="38"/>
      <c r="F1047958" s="44"/>
    </row>
    <row r="1047959" spans="3:6" s="7" customFormat="1" ht="14.5" hidden="1" x14ac:dyDescent="0.35">
      <c r="C1047959" s="32"/>
      <c r="D1047959" s="43"/>
      <c r="E1047959" s="38"/>
      <c r="F1047959" s="44"/>
    </row>
    <row r="1047960" spans="3:6" s="7" customFormat="1" ht="14.5" hidden="1" x14ac:dyDescent="0.35">
      <c r="C1047960" s="32"/>
      <c r="D1047960" s="43"/>
      <c r="E1047960" s="38"/>
      <c r="F1047960" s="44"/>
    </row>
    <row r="1047961" spans="3:6" s="7" customFormat="1" ht="14.5" hidden="1" x14ac:dyDescent="0.35">
      <c r="C1047961" s="32"/>
      <c r="D1047961" s="43"/>
      <c r="E1047961" s="38"/>
      <c r="F1047961" s="44"/>
    </row>
    <row r="1047962" spans="3:6" s="7" customFormat="1" ht="14.5" hidden="1" x14ac:dyDescent="0.35">
      <c r="C1047962" s="32"/>
      <c r="D1047962" s="43"/>
      <c r="E1047962" s="38"/>
      <c r="F1047962" s="44"/>
    </row>
    <row r="1047963" spans="3:6" s="7" customFormat="1" ht="14.5" hidden="1" x14ac:dyDescent="0.35">
      <c r="C1047963" s="32"/>
      <c r="D1047963" s="43"/>
      <c r="E1047963" s="38"/>
      <c r="F1047963" s="44"/>
    </row>
    <row r="1047964" spans="3:6" s="7" customFormat="1" ht="14.5" hidden="1" x14ac:dyDescent="0.35">
      <c r="C1047964" s="32"/>
      <c r="D1047964" s="43"/>
      <c r="E1047964" s="38"/>
      <c r="F1047964" s="44"/>
    </row>
    <row r="1047965" spans="3:6" s="7" customFormat="1" ht="14.5" hidden="1" x14ac:dyDescent="0.35">
      <c r="C1047965" s="32"/>
      <c r="D1047965" s="43"/>
      <c r="E1047965" s="38"/>
      <c r="F1047965" s="44"/>
    </row>
    <row r="1047966" spans="3:6" s="7" customFormat="1" ht="14.5" hidden="1" x14ac:dyDescent="0.35">
      <c r="C1047966" s="32"/>
      <c r="D1047966" s="43"/>
      <c r="E1047966" s="38"/>
      <c r="F1047966" s="44"/>
    </row>
    <row r="1047967" spans="3:6" s="7" customFormat="1" ht="14.5" hidden="1" x14ac:dyDescent="0.35">
      <c r="C1047967" s="32"/>
      <c r="D1047967" s="43"/>
      <c r="E1047967" s="38"/>
      <c r="F1047967" s="44"/>
    </row>
    <row r="1047968" spans="3:6" s="7" customFormat="1" ht="14.5" hidden="1" x14ac:dyDescent="0.35">
      <c r="C1047968" s="32"/>
      <c r="D1047968" s="43"/>
      <c r="E1047968" s="38"/>
      <c r="F1047968" s="44"/>
    </row>
    <row r="1047969" spans="3:6" s="7" customFormat="1" ht="14.5" hidden="1" x14ac:dyDescent="0.35">
      <c r="C1047969" s="32"/>
      <c r="D1047969" s="43"/>
      <c r="E1047969" s="38"/>
      <c r="F1047969" s="44"/>
    </row>
    <row r="1047970" spans="3:6" s="7" customFormat="1" ht="14.5" hidden="1" x14ac:dyDescent="0.35">
      <c r="C1047970" s="32"/>
      <c r="D1047970" s="43"/>
      <c r="E1047970" s="38"/>
      <c r="F1047970" s="44"/>
    </row>
    <row r="1047971" spans="3:6" s="7" customFormat="1" ht="14.5" hidden="1" x14ac:dyDescent="0.35">
      <c r="C1047971" s="32"/>
      <c r="D1047971" s="43"/>
      <c r="E1047971" s="38"/>
      <c r="F1047971" s="44"/>
    </row>
    <row r="1047972" spans="3:6" s="7" customFormat="1" ht="14.5" hidden="1" x14ac:dyDescent="0.35">
      <c r="C1047972" s="32"/>
      <c r="D1047972" s="43"/>
      <c r="E1047972" s="38"/>
      <c r="F1047972" s="44"/>
    </row>
    <row r="1047973" spans="3:6" s="7" customFormat="1" ht="14.5" hidden="1" x14ac:dyDescent="0.35">
      <c r="C1047973" s="32"/>
      <c r="D1047973" s="43"/>
      <c r="E1047973" s="38"/>
      <c r="F1047973" s="44"/>
    </row>
    <row r="1047974" spans="3:6" s="7" customFormat="1" ht="14.5" hidden="1" x14ac:dyDescent="0.35">
      <c r="C1047974" s="32"/>
      <c r="D1047974" s="43"/>
      <c r="E1047974" s="38"/>
      <c r="F1047974" s="44"/>
    </row>
    <row r="1047975" spans="3:6" s="7" customFormat="1" ht="14.5" hidden="1" x14ac:dyDescent="0.35">
      <c r="C1047975" s="32"/>
      <c r="D1047975" s="43"/>
      <c r="E1047975" s="38"/>
      <c r="F1047975" s="44"/>
    </row>
    <row r="1047976" spans="3:6" s="7" customFormat="1" ht="14.5" hidden="1" x14ac:dyDescent="0.35">
      <c r="C1047976" s="32"/>
      <c r="D1047976" s="43"/>
      <c r="E1047976" s="38"/>
      <c r="F1047976" s="44"/>
    </row>
    <row r="1047977" spans="3:6" s="7" customFormat="1" ht="14.5" hidden="1" x14ac:dyDescent="0.35">
      <c r="C1047977" s="32"/>
      <c r="D1047977" s="43"/>
      <c r="E1047977" s="38"/>
      <c r="F1047977" s="44"/>
    </row>
    <row r="1047978" spans="3:6" s="7" customFormat="1" ht="14.5" hidden="1" x14ac:dyDescent="0.35">
      <c r="C1047978" s="32"/>
      <c r="D1047978" s="43"/>
      <c r="E1047978" s="38"/>
      <c r="F1047978" s="44"/>
    </row>
    <row r="1047979" spans="3:6" s="7" customFormat="1" ht="14.5" hidden="1" x14ac:dyDescent="0.35">
      <c r="C1047979" s="32"/>
      <c r="D1047979" s="43"/>
      <c r="E1047979" s="38"/>
      <c r="F1047979" s="44"/>
    </row>
    <row r="1047980" spans="3:6" s="7" customFormat="1" ht="14.5" hidden="1" x14ac:dyDescent="0.35">
      <c r="C1047980" s="32"/>
      <c r="D1047980" s="43"/>
      <c r="E1047980" s="38"/>
      <c r="F1047980" s="44"/>
    </row>
    <row r="1047981" spans="3:6" s="7" customFormat="1" ht="14.5" hidden="1" x14ac:dyDescent="0.35">
      <c r="C1047981" s="32"/>
      <c r="D1047981" s="43"/>
      <c r="E1047981" s="38"/>
      <c r="F1047981" s="44"/>
    </row>
    <row r="1047982" spans="3:6" s="7" customFormat="1" ht="14.5" hidden="1" x14ac:dyDescent="0.35">
      <c r="C1047982" s="32"/>
      <c r="D1047982" s="43"/>
      <c r="E1047982" s="38"/>
      <c r="F1047982" s="44"/>
    </row>
    <row r="1047983" spans="3:6" s="7" customFormat="1" ht="14.5" hidden="1" x14ac:dyDescent="0.35">
      <c r="C1047983" s="32"/>
      <c r="D1047983" s="43"/>
      <c r="E1047983" s="38"/>
      <c r="F1047983" s="44"/>
    </row>
    <row r="1047984" spans="3:6" s="7" customFormat="1" ht="14.5" hidden="1" x14ac:dyDescent="0.35">
      <c r="C1047984" s="32"/>
      <c r="D1047984" s="43"/>
      <c r="E1047984" s="38"/>
      <c r="F1047984" s="44"/>
    </row>
    <row r="1047985" spans="3:6" s="7" customFormat="1" ht="14.5" hidden="1" x14ac:dyDescent="0.35">
      <c r="C1047985" s="32"/>
      <c r="D1047985" s="43"/>
      <c r="E1047985" s="38"/>
      <c r="F1047985" s="44"/>
    </row>
    <row r="1047986" spans="3:6" s="7" customFormat="1" ht="14.5" hidden="1" x14ac:dyDescent="0.35">
      <c r="C1047986" s="32"/>
      <c r="D1047986" s="43"/>
      <c r="E1047986" s="38"/>
      <c r="F1047986" s="44"/>
    </row>
    <row r="1047987" spans="3:6" s="7" customFormat="1" ht="14.5" hidden="1" x14ac:dyDescent="0.35">
      <c r="C1047987" s="32"/>
      <c r="D1047987" s="43"/>
      <c r="E1047987" s="38"/>
      <c r="F1047987" s="44"/>
    </row>
    <row r="1047988" spans="3:6" s="7" customFormat="1" ht="14.5" hidden="1" x14ac:dyDescent="0.35">
      <c r="C1047988" s="32"/>
      <c r="D1047988" s="43"/>
      <c r="E1047988" s="38"/>
      <c r="F1047988" s="44"/>
    </row>
    <row r="1047989" spans="3:6" s="7" customFormat="1" ht="14.5" hidden="1" x14ac:dyDescent="0.35">
      <c r="C1047989" s="32"/>
      <c r="D1047989" s="43"/>
      <c r="E1047989" s="38"/>
      <c r="F1047989" s="44"/>
    </row>
    <row r="1047990" spans="3:6" s="7" customFormat="1" ht="14.5" hidden="1" x14ac:dyDescent="0.35">
      <c r="C1047990" s="32"/>
      <c r="D1047990" s="43"/>
      <c r="E1047990" s="38"/>
      <c r="F1047990" s="44"/>
    </row>
    <row r="1047991" spans="3:6" s="7" customFormat="1" ht="14.5" hidden="1" x14ac:dyDescent="0.35">
      <c r="C1047991" s="32"/>
      <c r="D1047991" s="43"/>
      <c r="E1047991" s="38"/>
      <c r="F1047991" s="44"/>
    </row>
    <row r="1047992" spans="3:6" s="7" customFormat="1" ht="14.5" hidden="1" x14ac:dyDescent="0.35">
      <c r="C1047992" s="32"/>
      <c r="D1047992" s="43"/>
      <c r="E1047992" s="38"/>
      <c r="F1047992" s="44"/>
    </row>
    <row r="1047993" spans="3:6" s="7" customFormat="1" ht="14.5" hidden="1" x14ac:dyDescent="0.35">
      <c r="C1047993" s="32"/>
      <c r="D1047993" s="43"/>
      <c r="E1047993" s="38"/>
      <c r="F1047993" s="44"/>
    </row>
    <row r="1047994" spans="3:6" s="7" customFormat="1" ht="14.5" hidden="1" x14ac:dyDescent="0.35">
      <c r="C1047994" s="32"/>
      <c r="D1047994" s="43"/>
      <c r="E1047994" s="38"/>
      <c r="F1047994" s="44"/>
    </row>
    <row r="1047995" spans="3:6" s="7" customFormat="1" ht="14.5" hidden="1" x14ac:dyDescent="0.35">
      <c r="C1047995" s="32"/>
      <c r="D1047995" s="43"/>
      <c r="E1047995" s="38"/>
      <c r="F1047995" s="44"/>
    </row>
    <row r="1047996" spans="3:6" s="7" customFormat="1" ht="14.5" hidden="1" x14ac:dyDescent="0.35">
      <c r="C1047996" s="32"/>
      <c r="D1047996" s="43"/>
      <c r="E1047996" s="38"/>
      <c r="F1047996" s="44"/>
    </row>
    <row r="1047997" spans="3:6" s="7" customFormat="1" ht="14.5" hidden="1" x14ac:dyDescent="0.35">
      <c r="C1047997" s="32"/>
      <c r="D1047997" s="43"/>
      <c r="E1047997" s="38"/>
      <c r="F1047997" s="44"/>
    </row>
    <row r="1047998" spans="3:6" s="7" customFormat="1" ht="14.5" hidden="1" x14ac:dyDescent="0.35">
      <c r="C1047998" s="32"/>
      <c r="D1047998" s="43"/>
      <c r="E1047998" s="38"/>
      <c r="F1047998" s="44"/>
    </row>
    <row r="1047999" spans="3:6" s="7" customFormat="1" ht="14.5" hidden="1" x14ac:dyDescent="0.35">
      <c r="C1047999" s="32"/>
      <c r="D1047999" s="43"/>
      <c r="E1047999" s="38"/>
      <c r="F1047999" s="44"/>
    </row>
    <row r="1048000" spans="3:6" s="7" customFormat="1" ht="14.5" hidden="1" x14ac:dyDescent="0.35">
      <c r="C1048000" s="32"/>
      <c r="D1048000" s="43"/>
      <c r="E1048000" s="38"/>
      <c r="F1048000" s="44"/>
    </row>
    <row r="1048001" spans="3:6" s="7" customFormat="1" ht="14.5" hidden="1" x14ac:dyDescent="0.35">
      <c r="C1048001" s="32"/>
      <c r="D1048001" s="43"/>
      <c r="E1048001" s="38"/>
      <c r="F1048001" s="44"/>
    </row>
    <row r="1048002" spans="3:6" s="7" customFormat="1" ht="14.5" hidden="1" x14ac:dyDescent="0.35">
      <c r="C1048002" s="32"/>
      <c r="D1048002" s="43"/>
      <c r="E1048002" s="38"/>
      <c r="F1048002" s="44"/>
    </row>
    <row r="1048003" spans="3:6" s="7" customFormat="1" ht="14.5" hidden="1" x14ac:dyDescent="0.35">
      <c r="C1048003" s="32"/>
      <c r="D1048003" s="43"/>
      <c r="E1048003" s="38"/>
      <c r="F1048003" s="44"/>
    </row>
    <row r="1048004" spans="3:6" s="7" customFormat="1" ht="14.5" hidden="1" x14ac:dyDescent="0.35">
      <c r="C1048004" s="32"/>
      <c r="D1048004" s="43"/>
      <c r="E1048004" s="38"/>
      <c r="F1048004" s="44"/>
    </row>
    <row r="1048005" spans="3:6" s="7" customFormat="1" ht="14.5" hidden="1" x14ac:dyDescent="0.35">
      <c r="C1048005" s="32"/>
      <c r="D1048005" s="43"/>
      <c r="E1048005" s="38"/>
      <c r="F1048005" s="44"/>
    </row>
    <row r="1048006" spans="3:6" s="7" customFormat="1" ht="14.5" hidden="1" x14ac:dyDescent="0.35">
      <c r="C1048006" s="32"/>
      <c r="D1048006" s="43"/>
      <c r="E1048006" s="38"/>
      <c r="F1048006" s="44"/>
    </row>
    <row r="1048007" spans="3:6" s="7" customFormat="1" ht="14.5" hidden="1" x14ac:dyDescent="0.35">
      <c r="C1048007" s="32"/>
      <c r="D1048007" s="43"/>
      <c r="E1048007" s="38"/>
      <c r="F1048007" s="44"/>
    </row>
    <row r="1048008" spans="3:6" s="7" customFormat="1" ht="14.5" hidden="1" x14ac:dyDescent="0.35">
      <c r="C1048008" s="32"/>
      <c r="D1048008" s="43"/>
      <c r="E1048008" s="38"/>
      <c r="F1048008" s="44"/>
    </row>
    <row r="1048009" spans="3:6" s="7" customFormat="1" ht="14.5" hidden="1" x14ac:dyDescent="0.35">
      <c r="C1048009" s="32"/>
      <c r="D1048009" s="43"/>
      <c r="E1048009" s="38"/>
      <c r="F1048009" s="44"/>
    </row>
    <row r="1048010" spans="3:6" s="7" customFormat="1" ht="14.5" hidden="1" x14ac:dyDescent="0.35">
      <c r="C1048010" s="32"/>
      <c r="D1048010" s="43"/>
      <c r="E1048010" s="38"/>
      <c r="F1048010" s="44"/>
    </row>
    <row r="1048011" spans="3:6" s="7" customFormat="1" ht="14.5" hidden="1" x14ac:dyDescent="0.35">
      <c r="C1048011" s="32"/>
      <c r="D1048011" s="43"/>
      <c r="E1048011" s="38"/>
      <c r="F1048011" s="44"/>
    </row>
    <row r="1048012" spans="3:6" s="7" customFormat="1" ht="14.5" hidden="1" x14ac:dyDescent="0.35">
      <c r="C1048012" s="32"/>
      <c r="D1048012" s="43"/>
      <c r="E1048012" s="38"/>
      <c r="F1048012" s="44"/>
    </row>
    <row r="1048013" spans="3:6" s="7" customFormat="1" ht="14.5" hidden="1" x14ac:dyDescent="0.35">
      <c r="C1048013" s="32"/>
      <c r="D1048013" s="43"/>
      <c r="E1048013" s="38"/>
      <c r="F1048013" s="44"/>
    </row>
    <row r="1048014" spans="3:6" s="7" customFormat="1" ht="14.5" hidden="1" x14ac:dyDescent="0.35">
      <c r="C1048014" s="32"/>
      <c r="D1048014" s="43"/>
      <c r="E1048014" s="38"/>
      <c r="F1048014" s="44"/>
    </row>
    <row r="1048015" spans="3:6" s="7" customFormat="1" ht="14.5" hidden="1" x14ac:dyDescent="0.35">
      <c r="C1048015" s="32"/>
      <c r="D1048015" s="43"/>
      <c r="E1048015" s="38"/>
      <c r="F1048015" s="44"/>
    </row>
    <row r="1048016" spans="3:6" s="7" customFormat="1" ht="14.5" hidden="1" x14ac:dyDescent="0.35">
      <c r="C1048016" s="32"/>
      <c r="D1048016" s="43"/>
      <c r="E1048016" s="38"/>
      <c r="F1048016" s="44"/>
    </row>
    <row r="1048017" spans="3:6" s="7" customFormat="1" ht="14.5" hidden="1" x14ac:dyDescent="0.35">
      <c r="C1048017" s="32"/>
      <c r="D1048017" s="43"/>
      <c r="E1048017" s="38"/>
      <c r="F1048017" s="44"/>
    </row>
    <row r="1048018" spans="3:6" s="7" customFormat="1" ht="14.5" hidden="1" x14ac:dyDescent="0.35">
      <c r="C1048018" s="32"/>
      <c r="D1048018" s="43"/>
      <c r="E1048018" s="38"/>
      <c r="F1048018" s="44"/>
    </row>
    <row r="1048019" spans="3:6" s="7" customFormat="1" ht="14.5" hidden="1" x14ac:dyDescent="0.35">
      <c r="C1048019" s="32"/>
      <c r="D1048019" s="43"/>
      <c r="E1048019" s="38"/>
      <c r="F1048019" s="44"/>
    </row>
    <row r="1048020" spans="3:6" s="7" customFormat="1" ht="14.5" hidden="1" x14ac:dyDescent="0.35">
      <c r="C1048020" s="32"/>
      <c r="D1048020" s="43"/>
      <c r="E1048020" s="38"/>
      <c r="F1048020" s="44"/>
    </row>
    <row r="1048021" spans="3:6" s="7" customFormat="1" ht="14.5" hidden="1" x14ac:dyDescent="0.35">
      <c r="C1048021" s="32"/>
      <c r="D1048021" s="43"/>
      <c r="E1048021" s="38"/>
      <c r="F1048021" s="44"/>
    </row>
    <row r="1048022" spans="3:6" s="7" customFormat="1" ht="14.5" hidden="1" x14ac:dyDescent="0.35">
      <c r="C1048022" s="32"/>
      <c r="D1048022" s="43"/>
      <c r="E1048022" s="38"/>
      <c r="F1048022" s="44"/>
    </row>
    <row r="1048023" spans="3:6" s="7" customFormat="1" ht="14.5" hidden="1" x14ac:dyDescent="0.35">
      <c r="C1048023" s="32"/>
      <c r="D1048023" s="43"/>
      <c r="E1048023" s="38"/>
      <c r="F1048023" s="44"/>
    </row>
    <row r="1048024" spans="3:6" s="7" customFormat="1" ht="14.5" hidden="1" x14ac:dyDescent="0.35">
      <c r="C1048024" s="32"/>
      <c r="D1048024" s="43"/>
      <c r="E1048024" s="38"/>
      <c r="F1048024" s="44"/>
    </row>
    <row r="1048025" spans="3:6" s="7" customFormat="1" ht="14.5" hidden="1" x14ac:dyDescent="0.35">
      <c r="C1048025" s="32"/>
      <c r="D1048025" s="43"/>
      <c r="E1048025" s="38"/>
      <c r="F1048025" s="44"/>
    </row>
    <row r="1048026" spans="3:6" s="7" customFormat="1" ht="14.5" hidden="1" x14ac:dyDescent="0.35">
      <c r="C1048026" s="32"/>
      <c r="D1048026" s="43"/>
      <c r="E1048026" s="38"/>
      <c r="F1048026" s="44"/>
    </row>
    <row r="1048027" spans="3:6" s="7" customFormat="1" ht="14.5" hidden="1" x14ac:dyDescent="0.35">
      <c r="C1048027" s="32"/>
      <c r="D1048027" s="43"/>
      <c r="E1048027" s="38"/>
      <c r="F1048027" s="44"/>
    </row>
    <row r="1048028" spans="3:6" s="7" customFormat="1" ht="14.5" hidden="1" x14ac:dyDescent="0.35">
      <c r="C1048028" s="32"/>
      <c r="D1048028" s="43"/>
      <c r="E1048028" s="38"/>
      <c r="F1048028" s="44"/>
    </row>
    <row r="1048029" spans="3:6" s="7" customFormat="1" ht="14.5" hidden="1" x14ac:dyDescent="0.35">
      <c r="C1048029" s="32"/>
      <c r="D1048029" s="43"/>
      <c r="E1048029" s="38"/>
      <c r="F1048029" s="44"/>
    </row>
    <row r="1048030" spans="3:6" s="7" customFormat="1" ht="14.5" hidden="1" x14ac:dyDescent="0.35">
      <c r="C1048030" s="32"/>
      <c r="D1048030" s="43"/>
      <c r="E1048030" s="38"/>
      <c r="F1048030" s="44"/>
    </row>
    <row r="1048031" spans="3:6" s="7" customFormat="1" ht="14.5" hidden="1" x14ac:dyDescent="0.35">
      <c r="C1048031" s="32"/>
      <c r="D1048031" s="43"/>
      <c r="E1048031" s="38"/>
      <c r="F1048031" s="44"/>
    </row>
    <row r="1048032" spans="3:6" s="7" customFormat="1" ht="14.5" hidden="1" x14ac:dyDescent="0.35">
      <c r="C1048032" s="32"/>
      <c r="D1048032" s="43"/>
      <c r="E1048032" s="38"/>
      <c r="F1048032" s="44"/>
    </row>
    <row r="1048033" spans="3:6" s="7" customFormat="1" ht="14.5" hidden="1" x14ac:dyDescent="0.35">
      <c r="C1048033" s="32"/>
      <c r="D1048033" s="43"/>
      <c r="E1048033" s="38"/>
      <c r="F1048033" s="44"/>
    </row>
    <row r="1048034" spans="3:6" s="7" customFormat="1" ht="14.5" hidden="1" x14ac:dyDescent="0.35">
      <c r="C1048034" s="32"/>
      <c r="D1048034" s="43"/>
      <c r="E1048034" s="38"/>
      <c r="F1048034" s="44"/>
    </row>
    <row r="1048035" spans="3:6" s="7" customFormat="1" ht="14.5" hidden="1" x14ac:dyDescent="0.35">
      <c r="C1048035" s="32"/>
      <c r="D1048035" s="43"/>
      <c r="E1048035" s="38"/>
      <c r="F1048035" s="44"/>
    </row>
    <row r="1048036" spans="3:6" s="7" customFormat="1" ht="14.5" hidden="1" x14ac:dyDescent="0.35">
      <c r="C1048036" s="32"/>
      <c r="D1048036" s="43"/>
      <c r="E1048036" s="38"/>
      <c r="F1048036" s="44"/>
    </row>
    <row r="1048037" spans="3:6" s="7" customFormat="1" ht="14.5" hidden="1" x14ac:dyDescent="0.35">
      <c r="C1048037" s="32"/>
      <c r="D1048037" s="43"/>
      <c r="E1048037" s="38"/>
      <c r="F1048037" s="44"/>
    </row>
    <row r="1048038" spans="3:6" s="7" customFormat="1" ht="14.5" hidden="1" x14ac:dyDescent="0.35">
      <c r="C1048038" s="32"/>
      <c r="D1048038" s="43"/>
      <c r="E1048038" s="38"/>
      <c r="F1048038" s="44"/>
    </row>
    <row r="1048039" spans="3:6" s="7" customFormat="1" ht="14.5" hidden="1" x14ac:dyDescent="0.35">
      <c r="C1048039" s="32"/>
      <c r="D1048039" s="43"/>
      <c r="E1048039" s="38"/>
      <c r="F1048039" s="44"/>
    </row>
    <row r="1048040" spans="3:6" s="7" customFormat="1" ht="14.5" hidden="1" x14ac:dyDescent="0.35">
      <c r="C1048040" s="32"/>
      <c r="D1048040" s="43"/>
      <c r="E1048040" s="38"/>
      <c r="F1048040" s="44"/>
    </row>
    <row r="1048041" spans="3:6" s="7" customFormat="1" ht="14.5" hidden="1" x14ac:dyDescent="0.35">
      <c r="C1048041" s="32"/>
      <c r="D1048041" s="43"/>
      <c r="E1048041" s="38"/>
      <c r="F1048041" s="44"/>
    </row>
    <row r="1048042" spans="3:6" s="7" customFormat="1" ht="14.5" hidden="1" x14ac:dyDescent="0.35">
      <c r="C1048042" s="32"/>
      <c r="D1048042" s="43"/>
      <c r="E1048042" s="38"/>
      <c r="F1048042" s="44"/>
    </row>
    <row r="1048043" spans="3:6" s="7" customFormat="1" ht="14.5" hidden="1" x14ac:dyDescent="0.35">
      <c r="C1048043" s="32"/>
      <c r="D1048043" s="43"/>
      <c r="E1048043" s="38"/>
      <c r="F1048043" s="44"/>
    </row>
    <row r="1048044" spans="3:6" s="7" customFormat="1" ht="14.5" hidden="1" x14ac:dyDescent="0.35">
      <c r="C1048044" s="32"/>
      <c r="D1048044" s="43"/>
      <c r="E1048044" s="38"/>
      <c r="F1048044" s="44"/>
    </row>
    <row r="1048045" spans="3:6" s="7" customFormat="1" ht="14.5" hidden="1" x14ac:dyDescent="0.35">
      <c r="C1048045" s="32"/>
      <c r="D1048045" s="43"/>
      <c r="E1048045" s="38"/>
      <c r="F1048045" s="44"/>
    </row>
    <row r="1048046" spans="3:6" s="7" customFormat="1" ht="14.5" hidden="1" x14ac:dyDescent="0.35">
      <c r="C1048046" s="32"/>
      <c r="D1048046" s="43"/>
      <c r="E1048046" s="38"/>
      <c r="F1048046" s="44"/>
    </row>
    <row r="1048047" spans="3:6" s="7" customFormat="1" ht="14.5" hidden="1" x14ac:dyDescent="0.35">
      <c r="C1048047" s="32"/>
      <c r="D1048047" s="43"/>
      <c r="E1048047" s="38"/>
      <c r="F1048047" s="44"/>
    </row>
    <row r="1048048" spans="3:6" s="7" customFormat="1" ht="14.5" hidden="1" x14ac:dyDescent="0.35">
      <c r="C1048048" s="32"/>
      <c r="D1048048" s="43"/>
      <c r="E1048048" s="38"/>
      <c r="F1048048" s="44"/>
    </row>
    <row r="1048049" spans="3:6" s="7" customFormat="1" ht="14.5" hidden="1" x14ac:dyDescent="0.35">
      <c r="C1048049" s="32"/>
      <c r="D1048049" s="43"/>
      <c r="E1048049" s="38"/>
      <c r="F1048049" s="44"/>
    </row>
    <row r="1048050" spans="3:6" s="7" customFormat="1" ht="14.5" hidden="1" x14ac:dyDescent="0.35">
      <c r="C1048050" s="32"/>
      <c r="D1048050" s="43"/>
      <c r="E1048050" s="38"/>
      <c r="F1048050" s="44"/>
    </row>
    <row r="1048051" spans="3:6" s="7" customFormat="1" ht="14.5" hidden="1" x14ac:dyDescent="0.35">
      <c r="C1048051" s="32"/>
      <c r="D1048051" s="43"/>
      <c r="E1048051" s="38"/>
      <c r="F1048051" s="44"/>
    </row>
    <row r="1048052" spans="3:6" s="7" customFormat="1" ht="14.5" hidden="1" x14ac:dyDescent="0.35">
      <c r="C1048052" s="32"/>
      <c r="D1048052" s="43"/>
      <c r="E1048052" s="38"/>
      <c r="F1048052" s="44"/>
    </row>
    <row r="1048053" spans="3:6" s="7" customFormat="1" ht="14.5" hidden="1" x14ac:dyDescent="0.35">
      <c r="C1048053" s="32"/>
      <c r="D1048053" s="43"/>
      <c r="E1048053" s="38"/>
      <c r="F1048053" s="44"/>
    </row>
    <row r="1048054" spans="3:6" s="7" customFormat="1" ht="14.5" hidden="1" x14ac:dyDescent="0.35">
      <c r="C1048054" s="32"/>
      <c r="D1048054" s="43"/>
      <c r="E1048054" s="38"/>
      <c r="F1048054" s="44"/>
    </row>
    <row r="1048055" spans="3:6" s="7" customFormat="1" ht="14.5" hidden="1" x14ac:dyDescent="0.35">
      <c r="C1048055" s="32"/>
      <c r="D1048055" s="43"/>
      <c r="E1048055" s="38"/>
      <c r="F1048055" s="44"/>
    </row>
    <row r="1048056" spans="3:6" s="7" customFormat="1" ht="14.5" hidden="1" x14ac:dyDescent="0.35">
      <c r="C1048056" s="32"/>
      <c r="D1048056" s="43"/>
      <c r="E1048056" s="38"/>
      <c r="F1048056" s="44"/>
    </row>
    <row r="1048057" spans="3:6" s="7" customFormat="1" ht="14.5" hidden="1" x14ac:dyDescent="0.35">
      <c r="C1048057" s="32"/>
      <c r="D1048057" s="43"/>
      <c r="E1048057" s="38"/>
      <c r="F1048057" s="44"/>
    </row>
    <row r="1048058" spans="3:6" s="7" customFormat="1" ht="14.5" hidden="1" x14ac:dyDescent="0.35">
      <c r="C1048058" s="32"/>
      <c r="D1048058" s="43"/>
      <c r="E1048058" s="38"/>
      <c r="F1048058" s="44"/>
    </row>
    <row r="1048059" spans="3:6" s="7" customFormat="1" ht="14.5" hidden="1" x14ac:dyDescent="0.35">
      <c r="C1048059" s="32"/>
      <c r="D1048059" s="43"/>
      <c r="E1048059" s="38"/>
      <c r="F1048059" s="44"/>
    </row>
    <row r="1048060" spans="3:6" s="7" customFormat="1" ht="14.5" hidden="1" x14ac:dyDescent="0.35">
      <c r="C1048060" s="32"/>
      <c r="D1048060" s="43"/>
      <c r="E1048060" s="38"/>
      <c r="F1048060" s="44"/>
    </row>
    <row r="1048061" spans="3:6" s="7" customFormat="1" ht="14.5" hidden="1" x14ac:dyDescent="0.35">
      <c r="C1048061" s="32"/>
      <c r="D1048061" s="43"/>
      <c r="E1048061" s="38"/>
      <c r="F1048061" s="44"/>
    </row>
    <row r="1048062" spans="3:6" s="7" customFormat="1" ht="14.5" hidden="1" x14ac:dyDescent="0.35">
      <c r="C1048062" s="32"/>
      <c r="D1048062" s="43"/>
      <c r="E1048062" s="38"/>
      <c r="F1048062" s="44"/>
    </row>
    <row r="1048063" spans="3:6" s="7" customFormat="1" ht="14.5" hidden="1" x14ac:dyDescent="0.35">
      <c r="C1048063" s="32"/>
      <c r="D1048063" s="43"/>
      <c r="E1048063" s="38"/>
      <c r="F1048063" s="44"/>
    </row>
    <row r="1048064" spans="3:6" s="7" customFormat="1" ht="14.5" hidden="1" x14ac:dyDescent="0.35">
      <c r="C1048064" s="32"/>
      <c r="D1048064" s="43"/>
      <c r="E1048064" s="38"/>
      <c r="F1048064" s="44"/>
    </row>
    <row r="1048065" spans="3:6" s="7" customFormat="1" ht="14.5" hidden="1" x14ac:dyDescent="0.35">
      <c r="C1048065" s="32"/>
      <c r="D1048065" s="43"/>
      <c r="E1048065" s="38"/>
      <c r="F1048065" s="44"/>
    </row>
    <row r="1048066" spans="3:6" s="7" customFormat="1" ht="14.5" hidden="1" x14ac:dyDescent="0.35">
      <c r="C1048066" s="32"/>
      <c r="D1048066" s="43"/>
      <c r="E1048066" s="38"/>
      <c r="F1048066" s="44"/>
    </row>
    <row r="1048067" spans="3:6" s="7" customFormat="1" ht="14.5" hidden="1" x14ac:dyDescent="0.35">
      <c r="C1048067" s="32"/>
      <c r="D1048067" s="43"/>
      <c r="E1048067" s="38"/>
      <c r="F1048067" s="44"/>
    </row>
    <row r="1048068" spans="3:6" s="7" customFormat="1" ht="14.5" hidden="1" x14ac:dyDescent="0.35">
      <c r="C1048068" s="32"/>
      <c r="D1048068" s="43"/>
      <c r="E1048068" s="38"/>
      <c r="F1048068" s="44"/>
    </row>
    <row r="1048069" spans="3:6" s="7" customFormat="1" ht="14.5" hidden="1" x14ac:dyDescent="0.35">
      <c r="C1048069" s="32"/>
      <c r="D1048069" s="43"/>
      <c r="E1048069" s="38"/>
      <c r="F1048069" s="44"/>
    </row>
    <row r="1048070" spans="3:6" s="7" customFormat="1" ht="14.5" hidden="1" x14ac:dyDescent="0.35">
      <c r="C1048070" s="32"/>
      <c r="D1048070" s="43"/>
      <c r="E1048070" s="38"/>
      <c r="F1048070" s="44"/>
    </row>
    <row r="1048071" spans="3:6" s="7" customFormat="1" ht="14.5" hidden="1" x14ac:dyDescent="0.35">
      <c r="C1048071" s="32"/>
      <c r="D1048071" s="43"/>
      <c r="E1048071" s="38"/>
      <c r="F1048071" s="44"/>
    </row>
    <row r="1048072" spans="3:6" s="7" customFormat="1" ht="14.5" hidden="1" x14ac:dyDescent="0.35">
      <c r="C1048072" s="32"/>
      <c r="D1048072" s="43"/>
      <c r="E1048072" s="38"/>
      <c r="F1048072" s="44"/>
    </row>
    <row r="1048073" spans="3:6" s="7" customFormat="1" ht="14.5" hidden="1" x14ac:dyDescent="0.35">
      <c r="C1048073" s="32"/>
      <c r="D1048073" s="43"/>
      <c r="E1048073" s="38"/>
      <c r="F1048073" s="44"/>
    </row>
    <row r="1048074" spans="3:6" s="7" customFormat="1" ht="14.5" hidden="1" x14ac:dyDescent="0.35">
      <c r="C1048074" s="32"/>
      <c r="D1048074" s="43"/>
      <c r="E1048074" s="38"/>
      <c r="F1048074" s="44"/>
    </row>
    <row r="1048075" spans="3:6" s="7" customFormat="1" ht="14.5" hidden="1" x14ac:dyDescent="0.35">
      <c r="C1048075" s="32"/>
      <c r="D1048075" s="43"/>
      <c r="E1048075" s="38"/>
      <c r="F1048075" s="44"/>
    </row>
    <row r="1048076" spans="3:6" s="7" customFormat="1" ht="14.5" hidden="1" x14ac:dyDescent="0.35">
      <c r="C1048076" s="32"/>
      <c r="D1048076" s="43"/>
      <c r="E1048076" s="38"/>
      <c r="F1048076" s="44"/>
    </row>
    <row r="1048077" spans="3:6" s="7" customFormat="1" ht="14.5" hidden="1" x14ac:dyDescent="0.35">
      <c r="C1048077" s="32"/>
      <c r="D1048077" s="43"/>
      <c r="E1048077" s="38"/>
      <c r="F1048077" s="44"/>
    </row>
    <row r="1048078" spans="3:6" s="7" customFormat="1" ht="14.5" hidden="1" x14ac:dyDescent="0.35">
      <c r="C1048078" s="32"/>
      <c r="D1048078" s="43"/>
      <c r="E1048078" s="38"/>
      <c r="F1048078" s="44"/>
    </row>
    <row r="1048079" spans="3:6" s="7" customFormat="1" ht="14.5" hidden="1" x14ac:dyDescent="0.35">
      <c r="C1048079" s="32"/>
      <c r="D1048079" s="43"/>
      <c r="E1048079" s="38"/>
      <c r="F1048079" s="44"/>
    </row>
    <row r="1048080" spans="3:6" s="7" customFormat="1" ht="14.5" hidden="1" x14ac:dyDescent="0.35">
      <c r="C1048080" s="32"/>
      <c r="D1048080" s="43"/>
      <c r="E1048080" s="38"/>
      <c r="F1048080" s="44"/>
    </row>
    <row r="1048081" spans="3:6" s="7" customFormat="1" ht="14.5" hidden="1" x14ac:dyDescent="0.35">
      <c r="C1048081" s="32"/>
      <c r="D1048081" s="43"/>
      <c r="E1048081" s="38"/>
      <c r="F1048081" s="44"/>
    </row>
    <row r="1048082" spans="3:6" s="7" customFormat="1" ht="14.5" hidden="1" x14ac:dyDescent="0.35">
      <c r="C1048082" s="32"/>
      <c r="D1048082" s="43"/>
      <c r="E1048082" s="38"/>
      <c r="F1048082" s="44"/>
    </row>
    <row r="1048083" spans="3:6" s="7" customFormat="1" ht="14.5" hidden="1" x14ac:dyDescent="0.35">
      <c r="C1048083" s="32"/>
      <c r="D1048083" s="43"/>
      <c r="E1048083" s="38"/>
      <c r="F1048083" s="44"/>
    </row>
    <row r="1048084" spans="3:6" s="7" customFormat="1" ht="14.5" hidden="1" x14ac:dyDescent="0.35">
      <c r="C1048084" s="32"/>
      <c r="D1048084" s="43"/>
      <c r="E1048084" s="38"/>
      <c r="F1048084" s="44"/>
    </row>
    <row r="1048085" spans="3:6" s="7" customFormat="1" ht="14.5" hidden="1" x14ac:dyDescent="0.35">
      <c r="C1048085" s="32"/>
      <c r="D1048085" s="43"/>
      <c r="E1048085" s="38"/>
      <c r="F1048085" s="44"/>
    </row>
    <row r="1048086" spans="3:6" s="7" customFormat="1" ht="14.5" hidden="1" x14ac:dyDescent="0.35">
      <c r="C1048086" s="32"/>
      <c r="D1048086" s="43"/>
      <c r="E1048086" s="38"/>
      <c r="F1048086" s="44"/>
    </row>
    <row r="1048087" spans="3:6" s="7" customFormat="1" ht="14.5" hidden="1" x14ac:dyDescent="0.35">
      <c r="C1048087" s="32"/>
      <c r="D1048087" s="43"/>
      <c r="E1048087" s="38"/>
      <c r="F1048087" s="44"/>
    </row>
    <row r="1048088" spans="3:6" s="7" customFormat="1" ht="14.5" hidden="1" x14ac:dyDescent="0.35">
      <c r="C1048088" s="32"/>
      <c r="D1048088" s="43"/>
      <c r="E1048088" s="38"/>
      <c r="F1048088" s="44"/>
    </row>
    <row r="1048089" spans="3:6" s="7" customFormat="1" ht="14.5" hidden="1" x14ac:dyDescent="0.35">
      <c r="C1048089" s="32"/>
      <c r="D1048089" s="43"/>
      <c r="E1048089" s="38"/>
      <c r="F1048089" s="44"/>
    </row>
    <row r="1048090" spans="3:6" s="7" customFormat="1" ht="14.5" hidden="1" x14ac:dyDescent="0.35">
      <c r="C1048090" s="32"/>
      <c r="D1048090" s="43"/>
      <c r="E1048090" s="38"/>
      <c r="F1048090" s="44"/>
    </row>
    <row r="1048091" spans="3:6" s="7" customFormat="1" ht="14.5" hidden="1" x14ac:dyDescent="0.35">
      <c r="C1048091" s="32"/>
      <c r="D1048091" s="43"/>
      <c r="E1048091" s="38"/>
      <c r="F1048091" s="44"/>
    </row>
    <row r="1048092" spans="3:6" s="7" customFormat="1" ht="14.5" hidden="1" x14ac:dyDescent="0.35">
      <c r="C1048092" s="32"/>
      <c r="D1048092" s="43"/>
      <c r="E1048092" s="38"/>
      <c r="F1048092" s="44"/>
    </row>
    <row r="1048093" spans="3:6" s="7" customFormat="1" ht="14.5" hidden="1" x14ac:dyDescent="0.35">
      <c r="C1048093" s="32"/>
      <c r="D1048093" s="43"/>
      <c r="E1048093" s="38"/>
      <c r="F1048093" s="44"/>
    </row>
    <row r="1048094" spans="3:6" s="7" customFormat="1" ht="14.5" hidden="1" x14ac:dyDescent="0.35">
      <c r="C1048094" s="32"/>
      <c r="D1048094" s="43"/>
      <c r="E1048094" s="38"/>
      <c r="F1048094" s="44"/>
    </row>
    <row r="1048095" spans="3:6" s="7" customFormat="1" ht="14.5" hidden="1" x14ac:dyDescent="0.35">
      <c r="C1048095" s="32"/>
      <c r="D1048095" s="43"/>
      <c r="E1048095" s="38"/>
      <c r="F1048095" s="44"/>
    </row>
    <row r="1048096" spans="3:6" s="7" customFormat="1" ht="14.5" hidden="1" x14ac:dyDescent="0.35">
      <c r="C1048096" s="32"/>
      <c r="D1048096" s="43"/>
      <c r="E1048096" s="38"/>
      <c r="F1048096" s="44"/>
    </row>
    <row r="1048097" spans="3:6" s="7" customFormat="1" ht="14.5" hidden="1" x14ac:dyDescent="0.35">
      <c r="C1048097" s="32"/>
      <c r="D1048097" s="43"/>
      <c r="E1048097" s="38"/>
      <c r="F1048097" s="44"/>
    </row>
    <row r="1048098" spans="3:6" s="7" customFormat="1" ht="14.5" hidden="1" x14ac:dyDescent="0.35">
      <c r="C1048098" s="32"/>
      <c r="D1048098" s="43"/>
      <c r="E1048098" s="38"/>
      <c r="F1048098" s="44"/>
    </row>
    <row r="1048099" spans="3:6" s="7" customFormat="1" ht="14.5" hidden="1" x14ac:dyDescent="0.35">
      <c r="C1048099" s="32"/>
      <c r="D1048099" s="43"/>
      <c r="E1048099" s="38"/>
      <c r="F1048099" s="44"/>
    </row>
    <row r="1048100" spans="3:6" s="7" customFormat="1" ht="14.5" hidden="1" x14ac:dyDescent="0.35">
      <c r="C1048100" s="32"/>
      <c r="D1048100" s="43"/>
      <c r="E1048100" s="38"/>
      <c r="F1048100" s="44"/>
    </row>
    <row r="1048101" spans="3:6" s="7" customFormat="1" ht="14.5" hidden="1" x14ac:dyDescent="0.35">
      <c r="C1048101" s="32"/>
      <c r="D1048101" s="43"/>
      <c r="E1048101" s="38"/>
      <c r="F1048101" s="44"/>
    </row>
    <row r="1048102" spans="3:6" s="7" customFormat="1" ht="14.5" hidden="1" x14ac:dyDescent="0.35">
      <c r="C1048102" s="32"/>
      <c r="D1048102" s="43"/>
      <c r="E1048102" s="38"/>
      <c r="F1048102" s="44"/>
    </row>
    <row r="1048103" spans="3:6" s="7" customFormat="1" ht="14.5" hidden="1" x14ac:dyDescent="0.35">
      <c r="C1048103" s="32"/>
      <c r="D1048103" s="43"/>
      <c r="E1048103" s="38"/>
      <c r="F1048103" s="44"/>
    </row>
    <row r="1048104" spans="3:6" s="7" customFormat="1" ht="14.5" hidden="1" x14ac:dyDescent="0.35">
      <c r="C1048104" s="32"/>
      <c r="D1048104" s="43"/>
      <c r="E1048104" s="38"/>
      <c r="F1048104" s="44"/>
    </row>
    <row r="1048105" spans="3:6" s="7" customFormat="1" ht="14.5" hidden="1" x14ac:dyDescent="0.35">
      <c r="C1048105" s="32"/>
      <c r="D1048105" s="43"/>
      <c r="E1048105" s="38"/>
      <c r="F1048105" s="44"/>
    </row>
    <row r="1048106" spans="3:6" s="7" customFormat="1" ht="14.5" hidden="1" x14ac:dyDescent="0.35">
      <c r="C1048106" s="32"/>
      <c r="D1048106" s="43"/>
      <c r="E1048106" s="38"/>
      <c r="F1048106" s="44"/>
    </row>
    <row r="1048107" spans="3:6" s="7" customFormat="1" ht="14.5" hidden="1" x14ac:dyDescent="0.35">
      <c r="C1048107" s="32"/>
      <c r="D1048107" s="43"/>
      <c r="E1048107" s="38"/>
      <c r="F1048107" s="44"/>
    </row>
    <row r="1048108" spans="3:6" s="7" customFormat="1" ht="14.5" hidden="1" x14ac:dyDescent="0.35">
      <c r="C1048108" s="32"/>
      <c r="D1048108" s="43"/>
      <c r="E1048108" s="38"/>
      <c r="F1048108" s="44"/>
    </row>
    <row r="1048109" spans="3:6" s="7" customFormat="1" ht="14.5" hidden="1" x14ac:dyDescent="0.35">
      <c r="C1048109" s="32"/>
      <c r="D1048109" s="43"/>
      <c r="E1048109" s="38"/>
      <c r="F1048109" s="44"/>
    </row>
    <row r="1048110" spans="3:6" s="7" customFormat="1" ht="14.5" hidden="1" x14ac:dyDescent="0.35">
      <c r="C1048110" s="32"/>
      <c r="D1048110" s="43"/>
      <c r="E1048110" s="38"/>
      <c r="F1048110" s="44"/>
    </row>
    <row r="1048111" spans="3:6" s="7" customFormat="1" ht="14.5" hidden="1" x14ac:dyDescent="0.35">
      <c r="C1048111" s="32"/>
      <c r="D1048111" s="43"/>
      <c r="E1048111" s="38"/>
      <c r="F1048111" s="44"/>
    </row>
    <row r="1048112" spans="3:6" s="7" customFormat="1" ht="14.5" hidden="1" x14ac:dyDescent="0.35">
      <c r="C1048112" s="32"/>
      <c r="D1048112" s="43"/>
      <c r="E1048112" s="38"/>
      <c r="F1048112" s="44"/>
    </row>
    <row r="1048113" spans="3:6" s="7" customFormat="1" ht="14.5" hidden="1" x14ac:dyDescent="0.35">
      <c r="C1048113" s="32"/>
      <c r="D1048113" s="43"/>
      <c r="E1048113" s="38"/>
      <c r="F1048113" s="44"/>
    </row>
    <row r="1048114" spans="3:6" s="7" customFormat="1" ht="14.5" hidden="1" x14ac:dyDescent="0.35">
      <c r="C1048114" s="32"/>
      <c r="D1048114" s="43"/>
      <c r="E1048114" s="38"/>
      <c r="F1048114" s="44"/>
    </row>
    <row r="1048115" spans="3:6" s="7" customFormat="1" ht="14.5" hidden="1" x14ac:dyDescent="0.35">
      <c r="C1048115" s="32"/>
      <c r="D1048115" s="43"/>
      <c r="E1048115" s="38"/>
      <c r="F1048115" s="44"/>
    </row>
    <row r="1048116" spans="3:6" s="7" customFormat="1" ht="14.5" hidden="1" x14ac:dyDescent="0.35">
      <c r="C1048116" s="32"/>
      <c r="D1048116" s="43"/>
      <c r="E1048116" s="38"/>
      <c r="F1048116" s="44"/>
    </row>
    <row r="1048117" spans="3:6" s="7" customFormat="1" ht="14.5" hidden="1" x14ac:dyDescent="0.35">
      <c r="C1048117" s="32"/>
      <c r="D1048117" s="43"/>
      <c r="E1048117" s="38"/>
      <c r="F1048117" s="44"/>
    </row>
    <row r="1048118" spans="3:6" s="7" customFormat="1" ht="14.5" hidden="1" x14ac:dyDescent="0.35">
      <c r="C1048118" s="32"/>
      <c r="D1048118" s="43"/>
      <c r="E1048118" s="38"/>
      <c r="F1048118" s="44"/>
    </row>
    <row r="1048119" spans="3:6" s="7" customFormat="1" ht="14.5" hidden="1" x14ac:dyDescent="0.35">
      <c r="C1048119" s="32"/>
      <c r="D1048119" s="43"/>
      <c r="E1048119" s="38"/>
      <c r="F1048119" s="44"/>
    </row>
    <row r="1048120" spans="3:6" s="7" customFormat="1" ht="14.5" hidden="1" x14ac:dyDescent="0.35">
      <c r="C1048120" s="32"/>
      <c r="D1048120" s="43"/>
      <c r="E1048120" s="38"/>
      <c r="F1048120" s="44"/>
    </row>
    <row r="1048121" spans="3:6" s="7" customFormat="1" ht="14.5" hidden="1" x14ac:dyDescent="0.35">
      <c r="C1048121" s="32"/>
      <c r="D1048121" s="43"/>
      <c r="E1048121" s="38"/>
      <c r="F1048121" s="44"/>
    </row>
    <row r="1048122" spans="3:6" s="7" customFormat="1" ht="14.5" hidden="1" x14ac:dyDescent="0.35">
      <c r="C1048122" s="32"/>
      <c r="D1048122" s="43"/>
      <c r="E1048122" s="38"/>
      <c r="F1048122" s="44"/>
    </row>
    <row r="1048123" spans="3:6" s="7" customFormat="1" ht="14.5" hidden="1" x14ac:dyDescent="0.35">
      <c r="C1048123" s="32"/>
      <c r="D1048123" s="43"/>
      <c r="E1048123" s="38"/>
      <c r="F1048123" s="44"/>
    </row>
    <row r="1048124" spans="3:6" s="7" customFormat="1" ht="14.5" hidden="1" x14ac:dyDescent="0.35">
      <c r="C1048124" s="32"/>
      <c r="D1048124" s="43"/>
      <c r="E1048124" s="38"/>
      <c r="F1048124" s="44"/>
    </row>
    <row r="1048125" spans="3:6" s="7" customFormat="1" ht="14.5" hidden="1" x14ac:dyDescent="0.35">
      <c r="C1048125" s="32"/>
      <c r="D1048125" s="43"/>
      <c r="E1048125" s="38"/>
      <c r="F1048125" s="44"/>
    </row>
    <row r="1048126" spans="3:6" s="7" customFormat="1" ht="14.5" hidden="1" x14ac:dyDescent="0.35">
      <c r="C1048126" s="32"/>
      <c r="D1048126" s="43"/>
      <c r="E1048126" s="38"/>
      <c r="F1048126" s="44"/>
    </row>
    <row r="1048127" spans="3:6" s="7" customFormat="1" ht="14.5" hidden="1" x14ac:dyDescent="0.35">
      <c r="C1048127" s="32"/>
      <c r="D1048127" s="43"/>
      <c r="E1048127" s="38"/>
      <c r="F1048127" s="44"/>
    </row>
    <row r="1048128" spans="3:6" s="7" customFormat="1" ht="14.5" hidden="1" x14ac:dyDescent="0.35">
      <c r="C1048128" s="32"/>
      <c r="D1048128" s="43"/>
      <c r="E1048128" s="38"/>
      <c r="F1048128" s="44"/>
    </row>
    <row r="1048129" spans="3:6" s="7" customFormat="1" ht="14.5" hidden="1" x14ac:dyDescent="0.35">
      <c r="C1048129" s="32"/>
      <c r="D1048129" s="43"/>
      <c r="E1048129" s="38"/>
      <c r="F1048129" s="44"/>
    </row>
    <row r="1048130" spans="3:6" s="7" customFormat="1" ht="14.5" hidden="1" x14ac:dyDescent="0.35">
      <c r="C1048130" s="32"/>
      <c r="D1048130" s="43"/>
      <c r="E1048130" s="38"/>
      <c r="F1048130" s="44"/>
    </row>
    <row r="1048131" spans="3:6" s="7" customFormat="1" ht="14.5" hidden="1" x14ac:dyDescent="0.35">
      <c r="C1048131" s="32"/>
      <c r="D1048131" s="43"/>
      <c r="E1048131" s="38"/>
      <c r="F1048131" s="44"/>
    </row>
    <row r="1048132" spans="3:6" s="7" customFormat="1" ht="14.5" hidden="1" x14ac:dyDescent="0.35">
      <c r="C1048132" s="32"/>
      <c r="D1048132" s="43"/>
      <c r="E1048132" s="38"/>
      <c r="F1048132" s="44"/>
    </row>
    <row r="1048133" spans="3:6" s="7" customFormat="1" ht="14.5" hidden="1" x14ac:dyDescent="0.35">
      <c r="C1048133" s="32"/>
      <c r="D1048133" s="43"/>
      <c r="E1048133" s="38"/>
      <c r="F1048133" s="44"/>
    </row>
    <row r="1048134" spans="3:6" s="7" customFormat="1" ht="14.5" hidden="1" x14ac:dyDescent="0.35">
      <c r="C1048134" s="32"/>
      <c r="D1048134" s="43"/>
      <c r="E1048134" s="38"/>
      <c r="F1048134" s="44"/>
    </row>
    <row r="1048135" spans="3:6" s="7" customFormat="1" ht="14.5" hidden="1" x14ac:dyDescent="0.35">
      <c r="C1048135" s="32"/>
      <c r="D1048135" s="43"/>
      <c r="E1048135" s="38"/>
      <c r="F1048135" s="44"/>
    </row>
    <row r="1048136" spans="3:6" s="7" customFormat="1" ht="14.5" hidden="1" x14ac:dyDescent="0.35">
      <c r="C1048136" s="32"/>
      <c r="D1048136" s="43"/>
      <c r="E1048136" s="38"/>
      <c r="F1048136" s="44"/>
    </row>
    <row r="1048137" spans="3:6" s="7" customFormat="1" ht="14.5" hidden="1" x14ac:dyDescent="0.35">
      <c r="C1048137" s="32"/>
      <c r="D1048137" s="43"/>
      <c r="E1048137" s="38"/>
      <c r="F1048137" s="44"/>
    </row>
    <row r="1048138" spans="3:6" s="7" customFormat="1" ht="14.5" hidden="1" x14ac:dyDescent="0.35">
      <c r="C1048138" s="32"/>
      <c r="D1048138" s="43"/>
      <c r="E1048138" s="38"/>
      <c r="F1048138" s="44"/>
    </row>
    <row r="1048139" spans="3:6" s="7" customFormat="1" ht="14.5" hidden="1" x14ac:dyDescent="0.35">
      <c r="C1048139" s="32"/>
      <c r="D1048139" s="43"/>
      <c r="E1048139" s="38"/>
      <c r="F1048139" s="44"/>
    </row>
    <row r="1048140" spans="3:6" s="7" customFormat="1" ht="14.5" hidden="1" x14ac:dyDescent="0.35">
      <c r="C1048140" s="32"/>
      <c r="D1048140" s="43"/>
      <c r="E1048140" s="38"/>
      <c r="F1048140" s="44"/>
    </row>
    <row r="1048141" spans="3:6" s="7" customFormat="1" ht="14.5" hidden="1" x14ac:dyDescent="0.35">
      <c r="C1048141" s="32"/>
      <c r="D1048141" s="43"/>
      <c r="E1048141" s="38"/>
      <c r="F1048141" s="44"/>
    </row>
    <row r="1048142" spans="3:6" s="7" customFormat="1" ht="14.5" hidden="1" x14ac:dyDescent="0.35">
      <c r="C1048142" s="32"/>
      <c r="D1048142" s="43"/>
      <c r="E1048142" s="38"/>
      <c r="F1048142" s="44"/>
    </row>
    <row r="1048143" spans="3:6" s="7" customFormat="1" ht="14.5" hidden="1" x14ac:dyDescent="0.35">
      <c r="C1048143" s="32"/>
      <c r="D1048143" s="43"/>
      <c r="E1048143" s="38"/>
      <c r="F1048143" s="44"/>
    </row>
    <row r="1048144" spans="3:6" s="7" customFormat="1" ht="14.5" hidden="1" x14ac:dyDescent="0.35">
      <c r="C1048144" s="32"/>
      <c r="D1048144" s="43"/>
      <c r="E1048144" s="38"/>
      <c r="F1048144" s="44"/>
    </row>
    <row r="1048145" spans="3:6" s="7" customFormat="1" ht="14.5" hidden="1" x14ac:dyDescent="0.35">
      <c r="C1048145" s="32"/>
      <c r="D1048145" s="43"/>
      <c r="E1048145" s="38"/>
      <c r="F1048145" s="44"/>
    </row>
    <row r="1048146" spans="3:6" s="7" customFormat="1" ht="14.5" hidden="1" x14ac:dyDescent="0.35">
      <c r="C1048146" s="32"/>
      <c r="D1048146" s="43"/>
      <c r="E1048146" s="38"/>
      <c r="F1048146" s="44"/>
    </row>
    <row r="1048147" spans="3:6" s="7" customFormat="1" ht="14.5" hidden="1" x14ac:dyDescent="0.35">
      <c r="C1048147" s="32"/>
      <c r="D1048147" s="43"/>
      <c r="E1048147" s="38"/>
      <c r="F1048147" s="44"/>
    </row>
    <row r="1048148" spans="3:6" s="7" customFormat="1" ht="14.5" hidden="1" x14ac:dyDescent="0.35">
      <c r="C1048148" s="32"/>
      <c r="D1048148" s="43"/>
      <c r="E1048148" s="38"/>
      <c r="F1048148" s="44"/>
    </row>
    <row r="1048149" spans="3:6" s="7" customFormat="1" ht="14.5" hidden="1" x14ac:dyDescent="0.35">
      <c r="C1048149" s="32"/>
      <c r="D1048149" s="43"/>
      <c r="E1048149" s="38"/>
      <c r="F1048149" s="44"/>
    </row>
    <row r="1048150" spans="3:6" s="7" customFormat="1" ht="14.5" hidden="1" x14ac:dyDescent="0.35">
      <c r="C1048150" s="32"/>
      <c r="D1048150" s="43"/>
      <c r="E1048150" s="38"/>
      <c r="F1048150" s="44"/>
    </row>
    <row r="1048151" spans="3:6" s="7" customFormat="1" ht="14.5" hidden="1" x14ac:dyDescent="0.35">
      <c r="C1048151" s="32"/>
      <c r="D1048151" s="43"/>
      <c r="E1048151" s="38"/>
      <c r="F1048151" s="44"/>
    </row>
    <row r="1048152" spans="3:6" s="7" customFormat="1" ht="14.5" hidden="1" x14ac:dyDescent="0.35">
      <c r="C1048152" s="32"/>
      <c r="D1048152" s="43"/>
      <c r="E1048152" s="38"/>
      <c r="F1048152" s="44"/>
    </row>
    <row r="1048153" spans="3:6" s="7" customFormat="1" ht="14.5" hidden="1" x14ac:dyDescent="0.35">
      <c r="C1048153" s="32"/>
      <c r="D1048153" s="43"/>
      <c r="E1048153" s="38"/>
      <c r="F1048153" s="44"/>
    </row>
    <row r="1048154" spans="3:6" s="7" customFormat="1" ht="14.5" hidden="1" x14ac:dyDescent="0.35">
      <c r="C1048154" s="32"/>
      <c r="D1048154" s="43"/>
      <c r="E1048154" s="38"/>
      <c r="F1048154" s="44"/>
    </row>
    <row r="1048155" spans="3:6" s="7" customFormat="1" ht="14.5" hidden="1" x14ac:dyDescent="0.35">
      <c r="C1048155" s="32"/>
      <c r="D1048155" s="43"/>
      <c r="E1048155" s="38"/>
      <c r="F1048155" s="44"/>
    </row>
    <row r="1048156" spans="3:6" s="7" customFormat="1" ht="14.5" hidden="1" x14ac:dyDescent="0.35">
      <c r="C1048156" s="32"/>
      <c r="D1048156" s="43"/>
      <c r="E1048156" s="38"/>
      <c r="F1048156" s="44"/>
    </row>
    <row r="1048157" spans="3:6" s="7" customFormat="1" ht="14.5" hidden="1" x14ac:dyDescent="0.35">
      <c r="C1048157" s="32"/>
      <c r="D1048157" s="43"/>
      <c r="E1048157" s="38"/>
      <c r="F1048157" s="44"/>
    </row>
    <row r="1048158" spans="3:6" s="7" customFormat="1" ht="14.5" hidden="1" x14ac:dyDescent="0.35">
      <c r="C1048158" s="32"/>
      <c r="D1048158" s="43"/>
      <c r="E1048158" s="38"/>
      <c r="F1048158" s="44"/>
    </row>
    <row r="1048159" spans="3:6" s="7" customFormat="1" ht="14.5" hidden="1" x14ac:dyDescent="0.35">
      <c r="C1048159" s="32"/>
      <c r="D1048159" s="43"/>
      <c r="E1048159" s="38"/>
      <c r="F1048159" s="44"/>
    </row>
    <row r="1048160" spans="3:6" s="7" customFormat="1" ht="14.5" hidden="1" x14ac:dyDescent="0.35">
      <c r="C1048160" s="32"/>
      <c r="D1048160" s="43"/>
      <c r="E1048160" s="38"/>
      <c r="F1048160" s="44"/>
    </row>
    <row r="1048161" spans="3:6" s="7" customFormat="1" ht="14.5" hidden="1" x14ac:dyDescent="0.35">
      <c r="C1048161" s="32"/>
      <c r="D1048161" s="43"/>
      <c r="E1048161" s="38"/>
      <c r="F1048161" s="44"/>
    </row>
    <row r="1048162" spans="3:6" s="7" customFormat="1" ht="14.5" hidden="1" x14ac:dyDescent="0.35">
      <c r="C1048162" s="32"/>
      <c r="D1048162" s="43"/>
      <c r="E1048162" s="38"/>
      <c r="F1048162" s="44"/>
    </row>
    <row r="1048163" spans="3:6" s="7" customFormat="1" ht="14.5" hidden="1" x14ac:dyDescent="0.35">
      <c r="C1048163" s="32"/>
      <c r="D1048163" s="43"/>
      <c r="E1048163" s="38"/>
      <c r="F1048163" s="44"/>
    </row>
    <row r="1048164" spans="3:6" s="7" customFormat="1" ht="14.5" hidden="1" x14ac:dyDescent="0.35">
      <c r="C1048164" s="32"/>
      <c r="D1048164" s="43"/>
      <c r="E1048164" s="38"/>
      <c r="F1048164" s="44"/>
    </row>
    <row r="1048165" spans="3:6" s="7" customFormat="1" ht="14.5" hidden="1" x14ac:dyDescent="0.35">
      <c r="C1048165" s="32"/>
      <c r="D1048165" s="43"/>
      <c r="E1048165" s="38"/>
      <c r="F1048165" s="44"/>
    </row>
    <row r="1048166" spans="3:6" s="7" customFormat="1" ht="14.5" hidden="1" x14ac:dyDescent="0.35">
      <c r="C1048166" s="32"/>
      <c r="D1048166" s="43"/>
      <c r="E1048166" s="38"/>
      <c r="F1048166" s="44"/>
    </row>
    <row r="1048167" spans="3:6" s="7" customFormat="1" ht="14.5" hidden="1" x14ac:dyDescent="0.35">
      <c r="C1048167" s="32"/>
      <c r="D1048167" s="43"/>
      <c r="E1048167" s="38"/>
      <c r="F1048167" s="44"/>
    </row>
    <row r="1048168" spans="3:6" s="7" customFormat="1" ht="14.5" hidden="1" x14ac:dyDescent="0.35">
      <c r="C1048168" s="32"/>
      <c r="D1048168" s="43"/>
      <c r="E1048168" s="38"/>
      <c r="F1048168" s="44"/>
    </row>
    <row r="1048169" spans="3:6" s="7" customFormat="1" ht="14.5" hidden="1" x14ac:dyDescent="0.35">
      <c r="C1048169" s="32"/>
      <c r="D1048169" s="43"/>
      <c r="E1048169" s="38"/>
      <c r="F1048169" s="44"/>
    </row>
    <row r="1048170" spans="3:6" s="7" customFormat="1" ht="14.5" hidden="1" x14ac:dyDescent="0.35">
      <c r="C1048170" s="32"/>
      <c r="D1048170" s="43"/>
      <c r="E1048170" s="38"/>
      <c r="F1048170" s="44"/>
    </row>
    <row r="1048171" spans="3:6" s="7" customFormat="1" ht="14.5" hidden="1" x14ac:dyDescent="0.35">
      <c r="C1048171" s="32"/>
      <c r="D1048171" s="43"/>
      <c r="E1048171" s="38"/>
      <c r="F1048171" s="44"/>
    </row>
    <row r="1048172" spans="3:6" s="7" customFormat="1" ht="14.5" hidden="1" x14ac:dyDescent="0.35">
      <c r="C1048172" s="32"/>
      <c r="D1048172" s="43"/>
      <c r="E1048172" s="38"/>
      <c r="F1048172" s="44"/>
    </row>
    <row r="1048173" spans="3:6" s="7" customFormat="1" ht="14.5" hidden="1" x14ac:dyDescent="0.35">
      <c r="C1048173" s="32"/>
      <c r="D1048173" s="43"/>
      <c r="E1048173" s="38"/>
      <c r="F1048173" s="44"/>
    </row>
    <row r="1048174" spans="3:6" s="7" customFormat="1" ht="14.5" hidden="1" x14ac:dyDescent="0.35">
      <c r="C1048174" s="32"/>
      <c r="D1048174" s="43"/>
      <c r="E1048174" s="38"/>
      <c r="F1048174" s="44"/>
    </row>
    <row r="1048175" spans="3:6" s="7" customFormat="1" ht="14.5" hidden="1" x14ac:dyDescent="0.35">
      <c r="C1048175" s="32"/>
      <c r="D1048175" s="43"/>
      <c r="E1048175" s="38"/>
      <c r="F1048175" s="44"/>
    </row>
    <row r="1048176" spans="3:6" s="7" customFormat="1" ht="14.5" hidden="1" x14ac:dyDescent="0.35">
      <c r="C1048176" s="32"/>
      <c r="D1048176" s="43"/>
      <c r="E1048176" s="38"/>
      <c r="F1048176" s="44"/>
    </row>
    <row r="1048177" spans="3:6" s="7" customFormat="1" ht="14.5" hidden="1" x14ac:dyDescent="0.35">
      <c r="C1048177" s="32"/>
      <c r="D1048177" s="43"/>
      <c r="E1048177" s="38"/>
      <c r="F1048177" s="44"/>
    </row>
    <row r="1048178" spans="3:6" s="7" customFormat="1" ht="14.5" hidden="1" x14ac:dyDescent="0.35">
      <c r="C1048178" s="32"/>
      <c r="D1048178" s="43"/>
      <c r="E1048178" s="38"/>
      <c r="F1048178" s="44"/>
    </row>
    <row r="1048179" spans="3:6" s="7" customFormat="1" ht="14.5" hidden="1" x14ac:dyDescent="0.35">
      <c r="C1048179" s="32"/>
      <c r="D1048179" s="43"/>
      <c r="E1048179" s="38"/>
      <c r="F1048179" s="44"/>
    </row>
    <row r="1048180" spans="3:6" s="7" customFormat="1" ht="14.5" hidden="1" x14ac:dyDescent="0.35">
      <c r="C1048180" s="32"/>
      <c r="D1048180" s="43"/>
      <c r="E1048180" s="38"/>
      <c r="F1048180" s="44"/>
    </row>
    <row r="1048181" spans="3:6" s="7" customFormat="1" ht="14.5" hidden="1" x14ac:dyDescent="0.35">
      <c r="C1048181" s="32"/>
      <c r="D1048181" s="43"/>
      <c r="E1048181" s="38"/>
      <c r="F1048181" s="44"/>
    </row>
    <row r="1048182" spans="3:6" s="7" customFormat="1" ht="14.5" hidden="1" x14ac:dyDescent="0.35">
      <c r="C1048182" s="32"/>
      <c r="D1048182" s="43"/>
      <c r="E1048182" s="38"/>
      <c r="F1048182" s="44"/>
    </row>
    <row r="1048183" spans="3:6" s="7" customFormat="1" ht="14.5" hidden="1" x14ac:dyDescent="0.35">
      <c r="C1048183" s="32"/>
      <c r="D1048183" s="43"/>
      <c r="E1048183" s="38"/>
      <c r="F1048183" s="44"/>
    </row>
    <row r="1048184" spans="3:6" s="7" customFormat="1" ht="14.5" hidden="1" x14ac:dyDescent="0.35">
      <c r="C1048184" s="32"/>
      <c r="D1048184" s="43"/>
      <c r="E1048184" s="38"/>
      <c r="F1048184" s="44"/>
    </row>
    <row r="1048185" spans="3:6" s="7" customFormat="1" ht="14.5" hidden="1" x14ac:dyDescent="0.35">
      <c r="C1048185" s="32"/>
      <c r="D1048185" s="43"/>
      <c r="E1048185" s="38"/>
      <c r="F1048185" s="44"/>
    </row>
    <row r="1048186" spans="3:6" s="7" customFormat="1" ht="14.5" hidden="1" x14ac:dyDescent="0.35">
      <c r="C1048186" s="32"/>
      <c r="D1048186" s="43"/>
      <c r="E1048186" s="38"/>
      <c r="F1048186" s="44"/>
    </row>
    <row r="1048187" spans="3:6" s="7" customFormat="1" ht="14.5" hidden="1" x14ac:dyDescent="0.35">
      <c r="C1048187" s="32"/>
      <c r="D1048187" s="43"/>
      <c r="E1048187" s="38"/>
      <c r="F1048187" s="44"/>
    </row>
    <row r="1048188" spans="3:6" s="7" customFormat="1" ht="14.5" hidden="1" x14ac:dyDescent="0.35">
      <c r="C1048188" s="32"/>
      <c r="D1048188" s="43"/>
      <c r="E1048188" s="38"/>
      <c r="F1048188" s="44"/>
    </row>
    <row r="1048189" spans="3:6" s="7" customFormat="1" ht="14.5" hidden="1" x14ac:dyDescent="0.35">
      <c r="C1048189" s="32"/>
      <c r="D1048189" s="43"/>
      <c r="E1048189" s="38"/>
      <c r="F1048189" s="44"/>
    </row>
    <row r="1048190" spans="3:6" s="7" customFormat="1" ht="14.5" hidden="1" x14ac:dyDescent="0.35">
      <c r="C1048190" s="32"/>
      <c r="D1048190" s="43"/>
      <c r="E1048190" s="38"/>
      <c r="F1048190" s="44"/>
    </row>
    <row r="1048191" spans="3:6" s="7" customFormat="1" ht="14.5" hidden="1" x14ac:dyDescent="0.35">
      <c r="C1048191" s="32"/>
      <c r="D1048191" s="43"/>
      <c r="E1048191" s="38"/>
      <c r="F1048191" s="44"/>
    </row>
    <row r="1048192" spans="3:6" s="7" customFormat="1" ht="14.5" hidden="1" x14ac:dyDescent="0.35">
      <c r="C1048192" s="32"/>
      <c r="D1048192" s="43"/>
      <c r="E1048192" s="38"/>
      <c r="F1048192" s="44"/>
    </row>
    <row r="1048193" spans="3:6" s="7" customFormat="1" ht="14.5" hidden="1" x14ac:dyDescent="0.35">
      <c r="C1048193" s="32"/>
      <c r="D1048193" s="43"/>
      <c r="E1048193" s="38"/>
      <c r="F1048193" s="44"/>
    </row>
    <row r="1048194" spans="3:6" s="7" customFormat="1" ht="14.5" hidden="1" x14ac:dyDescent="0.35">
      <c r="C1048194" s="32"/>
      <c r="D1048194" s="43"/>
      <c r="E1048194" s="38"/>
      <c r="F1048194" s="44"/>
    </row>
    <row r="1048195" spans="3:6" s="7" customFormat="1" ht="14.5" hidden="1" x14ac:dyDescent="0.35">
      <c r="C1048195" s="32"/>
      <c r="D1048195" s="43"/>
      <c r="E1048195" s="38"/>
      <c r="F1048195" s="44"/>
    </row>
    <row r="1048196" spans="3:6" s="7" customFormat="1" ht="14.5" hidden="1" x14ac:dyDescent="0.35">
      <c r="C1048196" s="32"/>
      <c r="D1048196" s="43"/>
      <c r="E1048196" s="38"/>
      <c r="F1048196" s="44"/>
    </row>
    <row r="1048197" spans="3:6" s="7" customFormat="1" ht="14.5" hidden="1" x14ac:dyDescent="0.35">
      <c r="C1048197" s="32"/>
      <c r="D1048197" s="43"/>
      <c r="E1048197" s="38"/>
      <c r="F1048197" s="44"/>
    </row>
    <row r="1048198" spans="3:6" s="7" customFormat="1" ht="14.5" hidden="1" x14ac:dyDescent="0.35">
      <c r="C1048198" s="32"/>
      <c r="D1048198" s="43"/>
      <c r="E1048198" s="38"/>
      <c r="F1048198" s="44"/>
    </row>
    <row r="1048199" spans="3:6" s="7" customFormat="1" ht="14.5" hidden="1" x14ac:dyDescent="0.35">
      <c r="C1048199" s="32"/>
      <c r="D1048199" s="43"/>
      <c r="E1048199" s="38"/>
      <c r="F1048199" s="44"/>
    </row>
    <row r="1048200" spans="3:6" s="7" customFormat="1" ht="14.5" hidden="1" x14ac:dyDescent="0.35">
      <c r="C1048200" s="32"/>
      <c r="D1048200" s="43"/>
      <c r="E1048200" s="38"/>
      <c r="F1048200" s="44"/>
    </row>
    <row r="1048201" spans="3:6" s="7" customFormat="1" ht="14.5" hidden="1" x14ac:dyDescent="0.35">
      <c r="C1048201" s="32"/>
      <c r="D1048201" s="43"/>
      <c r="E1048201" s="38"/>
      <c r="F1048201" s="44"/>
    </row>
    <row r="1048202" spans="3:6" s="7" customFormat="1" ht="14.5" hidden="1" x14ac:dyDescent="0.35">
      <c r="C1048202" s="32"/>
      <c r="D1048202" s="43"/>
      <c r="E1048202" s="38"/>
      <c r="F1048202" s="44"/>
    </row>
    <row r="1048203" spans="3:6" s="7" customFormat="1" ht="14.5" hidden="1" x14ac:dyDescent="0.35">
      <c r="C1048203" s="32"/>
      <c r="D1048203" s="43"/>
      <c r="E1048203" s="38"/>
      <c r="F1048203" s="44"/>
    </row>
    <row r="1048204" spans="3:6" s="7" customFormat="1" ht="14.5" hidden="1" x14ac:dyDescent="0.35">
      <c r="C1048204" s="32"/>
      <c r="D1048204" s="43"/>
      <c r="E1048204" s="38"/>
      <c r="F1048204" s="44"/>
    </row>
    <row r="1048205" spans="3:6" s="7" customFormat="1" ht="14.5" hidden="1" x14ac:dyDescent="0.35">
      <c r="C1048205" s="32"/>
      <c r="D1048205" s="43"/>
      <c r="E1048205" s="38"/>
      <c r="F1048205" s="44"/>
    </row>
    <row r="1048206" spans="3:6" s="7" customFormat="1" ht="14.5" hidden="1" x14ac:dyDescent="0.35">
      <c r="C1048206" s="32"/>
      <c r="D1048206" s="43"/>
      <c r="E1048206" s="38"/>
      <c r="F1048206" s="44"/>
    </row>
    <row r="1048207" spans="3:6" s="7" customFormat="1" ht="14.5" hidden="1" x14ac:dyDescent="0.35">
      <c r="C1048207" s="32"/>
      <c r="D1048207" s="43"/>
      <c r="E1048207" s="38"/>
      <c r="F1048207" s="44"/>
    </row>
    <row r="1048208" spans="3:6" s="7" customFormat="1" ht="14.5" hidden="1" x14ac:dyDescent="0.35">
      <c r="C1048208" s="32"/>
      <c r="D1048208" s="43"/>
      <c r="E1048208" s="38"/>
      <c r="F1048208" s="44"/>
    </row>
    <row r="1048209" spans="3:6" s="7" customFormat="1" ht="14.5" hidden="1" x14ac:dyDescent="0.35">
      <c r="C1048209" s="32"/>
      <c r="D1048209" s="43"/>
      <c r="E1048209" s="38"/>
      <c r="F1048209" s="44"/>
    </row>
    <row r="1048210" spans="3:6" s="7" customFormat="1" ht="14.5" hidden="1" x14ac:dyDescent="0.35">
      <c r="C1048210" s="32"/>
      <c r="D1048210" s="43"/>
      <c r="E1048210" s="38"/>
      <c r="F1048210" s="44"/>
    </row>
    <row r="1048211" spans="3:6" s="7" customFormat="1" ht="14.5" hidden="1" x14ac:dyDescent="0.35">
      <c r="C1048211" s="32"/>
      <c r="D1048211" s="43"/>
      <c r="E1048211" s="38"/>
      <c r="F1048211" s="44"/>
    </row>
    <row r="1048212" spans="3:6" s="7" customFormat="1" ht="14.5" hidden="1" x14ac:dyDescent="0.35">
      <c r="C1048212" s="32"/>
      <c r="D1048212" s="43"/>
      <c r="E1048212" s="38"/>
      <c r="F1048212" s="44"/>
    </row>
    <row r="1048213" spans="3:6" s="7" customFormat="1" ht="14.5" hidden="1" x14ac:dyDescent="0.35">
      <c r="C1048213" s="32"/>
      <c r="D1048213" s="43"/>
      <c r="E1048213" s="38"/>
      <c r="F1048213" s="44"/>
    </row>
    <row r="1048214" spans="3:6" s="7" customFormat="1" ht="14.5" hidden="1" x14ac:dyDescent="0.35">
      <c r="C1048214" s="32"/>
      <c r="D1048214" s="43"/>
      <c r="E1048214" s="38"/>
      <c r="F1048214" s="44"/>
    </row>
    <row r="1048215" spans="3:6" s="7" customFormat="1" ht="14.5" hidden="1" x14ac:dyDescent="0.35">
      <c r="C1048215" s="32"/>
      <c r="D1048215" s="43"/>
      <c r="E1048215" s="38"/>
      <c r="F1048215" s="44"/>
    </row>
    <row r="1048216" spans="3:6" s="7" customFormat="1" ht="14.5" hidden="1" x14ac:dyDescent="0.35">
      <c r="C1048216" s="32"/>
      <c r="D1048216" s="43"/>
      <c r="E1048216" s="38"/>
      <c r="F1048216" s="44"/>
    </row>
    <row r="1048217" spans="3:6" s="7" customFormat="1" ht="14.5" hidden="1" x14ac:dyDescent="0.35">
      <c r="C1048217" s="32"/>
      <c r="D1048217" s="43"/>
      <c r="E1048217" s="38"/>
      <c r="F1048217" s="44"/>
    </row>
    <row r="1048218" spans="3:6" s="7" customFormat="1" ht="14.5" hidden="1" x14ac:dyDescent="0.35">
      <c r="C1048218" s="32"/>
      <c r="D1048218" s="43"/>
      <c r="E1048218" s="38"/>
      <c r="F1048218" s="44"/>
    </row>
    <row r="1048219" spans="3:6" s="7" customFormat="1" ht="14.5" hidden="1" x14ac:dyDescent="0.35">
      <c r="C1048219" s="32"/>
      <c r="D1048219" s="43"/>
      <c r="E1048219" s="38"/>
      <c r="F1048219" s="44"/>
    </row>
    <row r="1048220" spans="3:6" s="7" customFormat="1" ht="14.5" hidden="1" x14ac:dyDescent="0.35">
      <c r="C1048220" s="32"/>
      <c r="D1048220" s="43"/>
      <c r="E1048220" s="38"/>
      <c r="F1048220" s="44"/>
    </row>
    <row r="1048221" spans="3:6" s="7" customFormat="1" ht="14.5" hidden="1" x14ac:dyDescent="0.35">
      <c r="C1048221" s="32"/>
      <c r="D1048221" s="43"/>
      <c r="E1048221" s="38"/>
      <c r="F1048221" s="44"/>
    </row>
    <row r="1048222" spans="3:6" s="7" customFormat="1" ht="14.5" hidden="1" x14ac:dyDescent="0.35">
      <c r="C1048222" s="32"/>
      <c r="D1048222" s="43"/>
      <c r="E1048222" s="38"/>
      <c r="F1048222" s="44"/>
    </row>
    <row r="1048223" spans="3:6" s="7" customFormat="1" ht="14.5" hidden="1" x14ac:dyDescent="0.35">
      <c r="C1048223" s="32"/>
      <c r="D1048223" s="43"/>
      <c r="E1048223" s="38"/>
      <c r="F1048223" s="44"/>
    </row>
    <row r="1048224" spans="3:6" s="7" customFormat="1" ht="14.5" hidden="1" x14ac:dyDescent="0.35">
      <c r="C1048224" s="32"/>
      <c r="D1048224" s="43"/>
      <c r="E1048224" s="38"/>
      <c r="F1048224" s="44"/>
    </row>
    <row r="1048225" spans="3:6" s="7" customFormat="1" ht="14.5" hidden="1" x14ac:dyDescent="0.35">
      <c r="C1048225" s="32"/>
      <c r="D1048225" s="43"/>
      <c r="E1048225" s="38"/>
      <c r="F1048225" s="44"/>
    </row>
    <row r="1048226" spans="3:6" s="7" customFormat="1" ht="14.5" hidden="1" x14ac:dyDescent="0.35">
      <c r="C1048226" s="32"/>
      <c r="D1048226" s="43"/>
      <c r="E1048226" s="38"/>
      <c r="F1048226" s="44"/>
    </row>
    <row r="1048227" spans="3:6" s="7" customFormat="1" ht="14.5" hidden="1" x14ac:dyDescent="0.35">
      <c r="C1048227" s="32"/>
      <c r="D1048227" s="43"/>
      <c r="E1048227" s="38"/>
      <c r="F1048227" s="44"/>
    </row>
    <row r="1048228" spans="3:6" s="7" customFormat="1" ht="14.5" hidden="1" x14ac:dyDescent="0.35">
      <c r="C1048228" s="32"/>
      <c r="D1048228" s="43"/>
      <c r="E1048228" s="38"/>
      <c r="F1048228" s="44"/>
    </row>
    <row r="1048229" spans="3:6" s="7" customFormat="1" ht="14.5" hidden="1" x14ac:dyDescent="0.35">
      <c r="C1048229" s="32"/>
      <c r="D1048229" s="43"/>
      <c r="E1048229" s="38"/>
      <c r="F1048229" s="44"/>
    </row>
    <row r="1048230" spans="3:6" s="7" customFormat="1" ht="14.5" hidden="1" x14ac:dyDescent="0.35">
      <c r="C1048230" s="32"/>
      <c r="D1048230" s="43"/>
      <c r="E1048230" s="38"/>
      <c r="F1048230" s="44"/>
    </row>
    <row r="1048231" spans="3:6" s="7" customFormat="1" ht="14.5" hidden="1" x14ac:dyDescent="0.35">
      <c r="C1048231" s="32"/>
      <c r="D1048231" s="43"/>
      <c r="E1048231" s="38"/>
      <c r="F1048231" s="44"/>
    </row>
    <row r="1048232" spans="3:6" s="7" customFormat="1" ht="14.5" hidden="1" x14ac:dyDescent="0.35">
      <c r="C1048232" s="32"/>
      <c r="D1048232" s="43"/>
      <c r="E1048232" s="38"/>
      <c r="F1048232" s="44"/>
    </row>
    <row r="1048233" spans="3:6" s="7" customFormat="1" ht="14.5" hidden="1" x14ac:dyDescent="0.35">
      <c r="C1048233" s="32"/>
      <c r="D1048233" s="43"/>
      <c r="E1048233" s="38"/>
      <c r="F1048233" s="44"/>
    </row>
    <row r="1048234" spans="3:6" s="7" customFormat="1" ht="14.5" hidden="1" x14ac:dyDescent="0.35">
      <c r="C1048234" s="32"/>
      <c r="D1048234" s="43"/>
      <c r="E1048234" s="38"/>
      <c r="F1048234" s="44"/>
    </row>
    <row r="1048235" spans="3:6" s="7" customFormat="1" ht="14.5" hidden="1" x14ac:dyDescent="0.35">
      <c r="C1048235" s="32"/>
      <c r="D1048235" s="43"/>
      <c r="E1048235" s="38"/>
      <c r="F1048235" s="44"/>
    </row>
    <row r="1048236" spans="3:6" s="7" customFormat="1" ht="14.5" hidden="1" x14ac:dyDescent="0.35">
      <c r="C1048236" s="32"/>
      <c r="D1048236" s="43"/>
      <c r="E1048236" s="38"/>
      <c r="F1048236" s="44"/>
    </row>
    <row r="1048237" spans="3:6" s="7" customFormat="1" ht="14.5" hidden="1" x14ac:dyDescent="0.35">
      <c r="C1048237" s="32"/>
      <c r="D1048237" s="43"/>
      <c r="E1048237" s="38"/>
      <c r="F1048237" s="44"/>
    </row>
    <row r="1048238" spans="3:6" s="7" customFormat="1" ht="14.5" hidden="1" x14ac:dyDescent="0.35">
      <c r="C1048238" s="32"/>
      <c r="D1048238" s="43"/>
      <c r="E1048238" s="38"/>
      <c r="F1048238" s="44"/>
    </row>
    <row r="1048239" spans="3:6" s="7" customFormat="1" ht="14.5" hidden="1" x14ac:dyDescent="0.35">
      <c r="C1048239" s="32"/>
      <c r="D1048239" s="43"/>
      <c r="E1048239" s="38"/>
      <c r="F1048239" s="44"/>
    </row>
    <row r="1048240" spans="3:6" s="7" customFormat="1" ht="14.5" hidden="1" x14ac:dyDescent="0.35">
      <c r="C1048240" s="32"/>
      <c r="D1048240" s="43"/>
      <c r="E1048240" s="38"/>
      <c r="F1048240" s="44"/>
    </row>
    <row r="1048241" spans="3:6" s="7" customFormat="1" ht="14.5" hidden="1" x14ac:dyDescent="0.35">
      <c r="C1048241" s="32"/>
      <c r="D1048241" s="43"/>
      <c r="E1048241" s="38"/>
      <c r="F1048241" s="44"/>
    </row>
    <row r="1048242" spans="3:6" s="7" customFormat="1" ht="14.5" hidden="1" x14ac:dyDescent="0.35">
      <c r="C1048242" s="32"/>
      <c r="D1048242" s="43"/>
      <c r="E1048242" s="38"/>
      <c r="F1048242" s="44"/>
    </row>
    <row r="1048243" spans="3:6" s="7" customFormat="1" ht="14.5" hidden="1" x14ac:dyDescent="0.35">
      <c r="C1048243" s="32"/>
      <c r="D1048243" s="43"/>
      <c r="E1048243" s="38"/>
      <c r="F1048243" s="44"/>
    </row>
    <row r="1048244" spans="3:6" s="7" customFormat="1" ht="14.5" hidden="1" x14ac:dyDescent="0.35">
      <c r="C1048244" s="32"/>
      <c r="D1048244" s="43"/>
      <c r="E1048244" s="38"/>
      <c r="F1048244" s="44"/>
    </row>
    <row r="1048245" spans="3:6" s="7" customFormat="1" ht="14.5" hidden="1" x14ac:dyDescent="0.35">
      <c r="C1048245" s="32"/>
      <c r="D1048245" s="43"/>
      <c r="E1048245" s="38"/>
      <c r="F1048245" s="44"/>
    </row>
    <row r="1048246" spans="3:6" s="7" customFormat="1" ht="14.5" hidden="1" x14ac:dyDescent="0.35">
      <c r="C1048246" s="32"/>
      <c r="D1048246" s="43"/>
      <c r="E1048246" s="38"/>
      <c r="F1048246" s="44"/>
    </row>
    <row r="1048247" spans="3:6" s="7" customFormat="1" ht="14.5" hidden="1" x14ac:dyDescent="0.35">
      <c r="C1048247" s="32"/>
      <c r="D1048247" s="43"/>
      <c r="E1048247" s="38"/>
      <c r="F1048247" s="44"/>
    </row>
    <row r="1048248" spans="3:6" s="7" customFormat="1" ht="14.5" hidden="1" x14ac:dyDescent="0.35">
      <c r="C1048248" s="32"/>
      <c r="D1048248" s="43"/>
      <c r="E1048248" s="38"/>
      <c r="F1048248" s="44"/>
    </row>
    <row r="1048249" spans="3:6" s="7" customFormat="1" ht="14.5" hidden="1" x14ac:dyDescent="0.35">
      <c r="C1048249" s="32"/>
      <c r="D1048249" s="43"/>
      <c r="E1048249" s="38"/>
      <c r="F1048249" s="44"/>
    </row>
    <row r="1048250" spans="3:6" s="7" customFormat="1" ht="14.5" hidden="1" x14ac:dyDescent="0.35">
      <c r="C1048250" s="32"/>
      <c r="D1048250" s="43"/>
      <c r="E1048250" s="38"/>
      <c r="F1048250" s="44"/>
    </row>
    <row r="1048251" spans="3:6" s="7" customFormat="1" ht="14.5" hidden="1" x14ac:dyDescent="0.35">
      <c r="C1048251" s="32"/>
      <c r="D1048251" s="43"/>
      <c r="E1048251" s="38"/>
      <c r="F1048251" s="44"/>
    </row>
    <row r="1048252" spans="3:6" s="7" customFormat="1" ht="14.5" hidden="1" x14ac:dyDescent="0.35">
      <c r="C1048252" s="32"/>
      <c r="D1048252" s="43"/>
      <c r="E1048252" s="38"/>
      <c r="F1048252" s="44"/>
    </row>
    <row r="1048253" spans="3:6" s="7" customFormat="1" ht="14.5" hidden="1" x14ac:dyDescent="0.35">
      <c r="C1048253" s="32"/>
      <c r="D1048253" s="43"/>
      <c r="E1048253" s="38"/>
      <c r="F1048253" s="44"/>
    </row>
    <row r="1048254" spans="3:6" s="7" customFormat="1" ht="14.5" hidden="1" x14ac:dyDescent="0.35">
      <c r="C1048254" s="32"/>
      <c r="D1048254" s="43"/>
      <c r="E1048254" s="38"/>
      <c r="F1048254" s="44"/>
    </row>
    <row r="1048255" spans="3:6" s="7" customFormat="1" ht="14.5" hidden="1" x14ac:dyDescent="0.35">
      <c r="C1048255" s="32"/>
      <c r="D1048255" s="43"/>
      <c r="E1048255" s="38"/>
      <c r="F1048255" s="44"/>
    </row>
    <row r="1048256" spans="3:6" s="7" customFormat="1" ht="14.5" hidden="1" x14ac:dyDescent="0.35">
      <c r="C1048256" s="32"/>
      <c r="D1048256" s="43"/>
      <c r="E1048256" s="38"/>
      <c r="F1048256" s="44"/>
    </row>
    <row r="1048257" spans="3:6" s="7" customFormat="1" ht="14.5" hidden="1" x14ac:dyDescent="0.35">
      <c r="C1048257" s="32"/>
      <c r="D1048257" s="43"/>
      <c r="E1048257" s="38"/>
      <c r="F1048257" s="44"/>
    </row>
    <row r="1048258" spans="3:6" s="7" customFormat="1" ht="14.5" hidden="1" x14ac:dyDescent="0.35">
      <c r="C1048258" s="32"/>
      <c r="D1048258" s="43"/>
      <c r="E1048258" s="38"/>
      <c r="F1048258" s="44"/>
    </row>
    <row r="1048259" spans="3:6" s="7" customFormat="1" ht="14.5" hidden="1" x14ac:dyDescent="0.35">
      <c r="C1048259" s="32"/>
      <c r="D1048259" s="43"/>
      <c r="E1048259" s="38"/>
      <c r="F1048259" s="44"/>
    </row>
    <row r="1048260" spans="3:6" s="7" customFormat="1" ht="14.5" hidden="1" x14ac:dyDescent="0.35">
      <c r="C1048260" s="32"/>
      <c r="D1048260" s="43"/>
      <c r="E1048260" s="38"/>
      <c r="F1048260" s="44"/>
    </row>
    <row r="1048261" spans="3:6" s="7" customFormat="1" ht="14.5" hidden="1" x14ac:dyDescent="0.35">
      <c r="C1048261" s="32"/>
      <c r="D1048261" s="43"/>
      <c r="E1048261" s="38"/>
      <c r="F1048261" s="44"/>
    </row>
    <row r="1048262" spans="3:6" s="7" customFormat="1" ht="14.5" hidden="1" x14ac:dyDescent="0.35">
      <c r="C1048262" s="32"/>
      <c r="D1048262" s="43"/>
      <c r="E1048262" s="38"/>
      <c r="F1048262" s="44"/>
    </row>
    <row r="1048263" spans="3:6" s="7" customFormat="1" ht="14.5" hidden="1" x14ac:dyDescent="0.35">
      <c r="C1048263" s="32"/>
      <c r="D1048263" s="43"/>
      <c r="E1048263" s="38"/>
      <c r="F1048263" s="44"/>
    </row>
    <row r="1048264" spans="3:6" s="7" customFormat="1" ht="14.5" hidden="1" x14ac:dyDescent="0.35">
      <c r="C1048264" s="32"/>
      <c r="D1048264" s="43"/>
      <c r="E1048264" s="38"/>
      <c r="F1048264" s="44"/>
    </row>
    <row r="1048265" spans="3:6" s="7" customFormat="1" ht="14.5" hidden="1" x14ac:dyDescent="0.35">
      <c r="C1048265" s="32"/>
      <c r="D1048265" s="43"/>
      <c r="E1048265" s="38"/>
      <c r="F1048265" s="44"/>
    </row>
    <row r="1048266" spans="3:6" s="7" customFormat="1" ht="14.5" hidden="1" x14ac:dyDescent="0.35">
      <c r="C1048266" s="32"/>
      <c r="D1048266" s="43"/>
      <c r="E1048266" s="38"/>
      <c r="F1048266" s="44"/>
    </row>
    <row r="1048267" spans="3:6" s="7" customFormat="1" ht="14.5" hidden="1" x14ac:dyDescent="0.35">
      <c r="C1048267" s="32"/>
      <c r="D1048267" s="43"/>
      <c r="E1048267" s="38"/>
      <c r="F1048267" s="44"/>
    </row>
    <row r="1048268" spans="3:6" s="7" customFormat="1" ht="14.5" hidden="1" x14ac:dyDescent="0.35">
      <c r="C1048268" s="32"/>
      <c r="D1048268" s="43"/>
      <c r="E1048268" s="38"/>
      <c r="F1048268" s="44"/>
    </row>
    <row r="1048269" spans="3:6" s="7" customFormat="1" ht="14.5" hidden="1" x14ac:dyDescent="0.35">
      <c r="C1048269" s="32"/>
      <c r="D1048269" s="43"/>
      <c r="E1048269" s="38"/>
      <c r="F1048269" s="44"/>
    </row>
    <row r="1048270" spans="3:6" s="7" customFormat="1" ht="14.5" hidden="1" x14ac:dyDescent="0.35">
      <c r="C1048270" s="32"/>
      <c r="D1048270" s="43"/>
      <c r="E1048270" s="38"/>
      <c r="F1048270" s="44"/>
    </row>
    <row r="1048271" spans="3:6" s="7" customFormat="1" ht="14.5" hidden="1" x14ac:dyDescent="0.35">
      <c r="C1048271" s="32"/>
      <c r="D1048271" s="43"/>
      <c r="E1048271" s="38"/>
      <c r="F1048271" s="44"/>
    </row>
    <row r="1048272" spans="3:6" s="7" customFormat="1" ht="14.5" hidden="1" x14ac:dyDescent="0.35">
      <c r="C1048272" s="32"/>
      <c r="D1048272" s="43"/>
      <c r="E1048272" s="38"/>
      <c r="F1048272" s="44"/>
    </row>
    <row r="1048273" spans="3:6" s="7" customFormat="1" ht="14.5" hidden="1" x14ac:dyDescent="0.35">
      <c r="C1048273" s="32"/>
      <c r="D1048273" s="43"/>
      <c r="E1048273" s="38"/>
      <c r="F1048273" s="44"/>
    </row>
    <row r="1048274" spans="3:6" s="7" customFormat="1" ht="14.5" hidden="1" x14ac:dyDescent="0.35">
      <c r="C1048274" s="32"/>
      <c r="D1048274" s="43"/>
      <c r="E1048274" s="38"/>
      <c r="F1048274" s="44"/>
    </row>
    <row r="1048275" spans="3:6" s="7" customFormat="1" ht="14.5" hidden="1" x14ac:dyDescent="0.35">
      <c r="C1048275" s="32"/>
      <c r="D1048275" s="43"/>
      <c r="E1048275" s="38"/>
      <c r="F1048275" s="44"/>
    </row>
    <row r="1048276" spans="3:6" s="7" customFormat="1" ht="14.5" hidden="1" x14ac:dyDescent="0.35">
      <c r="C1048276" s="32"/>
      <c r="D1048276" s="43"/>
      <c r="E1048276" s="38"/>
      <c r="F1048276" s="44"/>
    </row>
    <row r="1048277" spans="3:6" s="7" customFormat="1" ht="14.5" hidden="1" x14ac:dyDescent="0.35">
      <c r="C1048277" s="32"/>
      <c r="D1048277" s="43"/>
      <c r="E1048277" s="38"/>
      <c r="F1048277" s="44"/>
    </row>
    <row r="1048278" spans="3:6" s="7" customFormat="1" ht="14.5" hidden="1" x14ac:dyDescent="0.35">
      <c r="C1048278" s="32"/>
      <c r="D1048278" s="43"/>
      <c r="E1048278" s="38"/>
      <c r="F1048278" s="44"/>
    </row>
    <row r="1048279" spans="3:6" s="7" customFormat="1" ht="14.5" hidden="1" x14ac:dyDescent="0.35">
      <c r="C1048279" s="32"/>
      <c r="D1048279" s="43"/>
      <c r="E1048279" s="38"/>
      <c r="F1048279" s="44"/>
    </row>
    <row r="1048280" spans="3:6" s="7" customFormat="1" ht="14.5" hidden="1" x14ac:dyDescent="0.35">
      <c r="C1048280" s="32"/>
      <c r="D1048280" s="43"/>
      <c r="E1048280" s="38"/>
      <c r="F1048280" s="44"/>
    </row>
    <row r="1048281" spans="3:6" s="7" customFormat="1" ht="14.5" hidden="1" x14ac:dyDescent="0.35">
      <c r="C1048281" s="32"/>
      <c r="D1048281" s="43"/>
      <c r="E1048281" s="38"/>
      <c r="F1048281" s="44"/>
    </row>
    <row r="1048282" spans="3:6" s="7" customFormat="1" ht="14.5" hidden="1" x14ac:dyDescent="0.35">
      <c r="C1048282" s="32"/>
      <c r="D1048282" s="43"/>
      <c r="E1048282" s="38"/>
      <c r="F1048282" s="44"/>
    </row>
    <row r="1048283" spans="3:6" s="7" customFormat="1" ht="14.5" hidden="1" x14ac:dyDescent="0.35">
      <c r="C1048283" s="32"/>
      <c r="D1048283" s="43"/>
      <c r="E1048283" s="38"/>
      <c r="F1048283" s="44"/>
    </row>
    <row r="1048284" spans="3:6" s="7" customFormat="1" ht="14.5" hidden="1" x14ac:dyDescent="0.35">
      <c r="C1048284" s="32"/>
      <c r="D1048284" s="43"/>
      <c r="E1048284" s="38"/>
      <c r="F1048284" s="44"/>
    </row>
    <row r="1048285" spans="3:6" s="7" customFormat="1" ht="14.5" hidden="1" x14ac:dyDescent="0.35">
      <c r="C1048285" s="32"/>
      <c r="D1048285" s="43"/>
      <c r="E1048285" s="38"/>
      <c r="F1048285" s="44"/>
    </row>
    <row r="1048286" spans="3:6" s="7" customFormat="1" ht="14.5" hidden="1" x14ac:dyDescent="0.35">
      <c r="C1048286" s="32"/>
      <c r="D1048286" s="43"/>
      <c r="E1048286" s="38"/>
      <c r="F1048286" s="44"/>
    </row>
    <row r="1048287" spans="3:6" s="7" customFormat="1" ht="14.5" hidden="1" x14ac:dyDescent="0.35">
      <c r="C1048287" s="32"/>
      <c r="D1048287" s="43"/>
      <c r="E1048287" s="38"/>
      <c r="F1048287" s="44"/>
    </row>
    <row r="1048288" spans="3:6" s="7" customFormat="1" ht="14.5" hidden="1" x14ac:dyDescent="0.35">
      <c r="C1048288" s="32"/>
      <c r="D1048288" s="43"/>
      <c r="E1048288" s="38"/>
      <c r="F1048288" s="44"/>
    </row>
    <row r="1048289" spans="3:6" s="7" customFormat="1" ht="14.5" hidden="1" x14ac:dyDescent="0.35">
      <c r="C1048289" s="32"/>
      <c r="D1048289" s="43"/>
      <c r="E1048289" s="38"/>
      <c r="F1048289" s="44"/>
    </row>
    <row r="1048290" spans="3:6" s="7" customFormat="1" ht="14.5" hidden="1" x14ac:dyDescent="0.35">
      <c r="C1048290" s="32"/>
      <c r="D1048290" s="43"/>
      <c r="E1048290" s="38"/>
      <c r="F1048290" s="44"/>
    </row>
    <row r="1048291" spans="3:6" s="7" customFormat="1" ht="14.5" hidden="1" x14ac:dyDescent="0.35">
      <c r="C1048291" s="32"/>
      <c r="D1048291" s="43"/>
      <c r="E1048291" s="38"/>
      <c r="F1048291" s="44"/>
    </row>
    <row r="1048292" spans="3:6" s="7" customFormat="1" ht="14.5" hidden="1" x14ac:dyDescent="0.35">
      <c r="C1048292" s="32"/>
      <c r="D1048292" s="43"/>
      <c r="E1048292" s="38"/>
      <c r="F1048292" s="44"/>
    </row>
    <row r="1048293" spans="3:6" s="7" customFormat="1" ht="14.5" hidden="1" x14ac:dyDescent="0.35">
      <c r="C1048293" s="32"/>
      <c r="D1048293" s="43"/>
      <c r="E1048293" s="38"/>
      <c r="F1048293" s="44"/>
    </row>
    <row r="1048294" spans="3:6" s="7" customFormat="1" ht="14.5" hidden="1" x14ac:dyDescent="0.35">
      <c r="C1048294" s="32"/>
      <c r="D1048294" s="43"/>
      <c r="E1048294" s="38"/>
      <c r="F1048294" s="44"/>
    </row>
    <row r="1048295" spans="3:6" s="7" customFormat="1" ht="14.5" hidden="1" x14ac:dyDescent="0.35">
      <c r="C1048295" s="32"/>
      <c r="D1048295" s="43"/>
      <c r="E1048295" s="38"/>
      <c r="F1048295" s="44"/>
    </row>
    <row r="1048296" spans="3:6" s="7" customFormat="1" ht="14.5" hidden="1" x14ac:dyDescent="0.35">
      <c r="C1048296" s="32"/>
      <c r="D1048296" s="43"/>
      <c r="E1048296" s="38"/>
      <c r="F1048296" s="44"/>
    </row>
    <row r="1048297" spans="3:6" s="7" customFormat="1" ht="14.5" hidden="1" x14ac:dyDescent="0.35">
      <c r="C1048297" s="32"/>
      <c r="D1048297" s="43"/>
      <c r="E1048297" s="38"/>
      <c r="F1048297" s="44"/>
    </row>
    <row r="1048298" spans="3:6" s="7" customFormat="1" ht="14.5" hidden="1" x14ac:dyDescent="0.35">
      <c r="C1048298" s="32"/>
      <c r="D1048298" s="43"/>
      <c r="E1048298" s="38"/>
      <c r="F1048298" s="44"/>
    </row>
    <row r="1048299" spans="3:6" s="7" customFormat="1" ht="14.5" hidden="1" x14ac:dyDescent="0.35">
      <c r="C1048299" s="32"/>
      <c r="D1048299" s="43"/>
      <c r="E1048299" s="38"/>
      <c r="F1048299" s="44"/>
    </row>
    <row r="1048300" spans="3:6" s="7" customFormat="1" ht="14.5" hidden="1" x14ac:dyDescent="0.35">
      <c r="C1048300" s="32"/>
      <c r="D1048300" s="43"/>
      <c r="E1048300" s="38"/>
      <c r="F1048300" s="44"/>
    </row>
    <row r="1048301" spans="3:6" s="7" customFormat="1" ht="14.5" hidden="1" x14ac:dyDescent="0.35">
      <c r="C1048301" s="32"/>
      <c r="D1048301" s="43"/>
      <c r="E1048301" s="38"/>
      <c r="F1048301" s="44"/>
    </row>
    <row r="1048302" spans="3:6" s="7" customFormat="1" ht="14.5" hidden="1" x14ac:dyDescent="0.35">
      <c r="C1048302" s="32"/>
      <c r="D1048302" s="43"/>
      <c r="E1048302" s="38"/>
      <c r="F1048302" s="44"/>
    </row>
    <row r="1048303" spans="3:6" s="7" customFormat="1" ht="14.5" hidden="1" x14ac:dyDescent="0.35">
      <c r="C1048303" s="32"/>
      <c r="D1048303" s="43"/>
      <c r="E1048303" s="38"/>
      <c r="F1048303" s="44"/>
    </row>
    <row r="1048304" spans="3:6" s="7" customFormat="1" ht="14.5" hidden="1" x14ac:dyDescent="0.35">
      <c r="C1048304" s="32"/>
      <c r="D1048304" s="43"/>
      <c r="E1048304" s="38"/>
      <c r="F1048304" s="44"/>
    </row>
    <row r="1048305" spans="3:6" s="7" customFormat="1" ht="14.5" hidden="1" x14ac:dyDescent="0.35">
      <c r="C1048305" s="32"/>
      <c r="D1048305" s="43"/>
      <c r="E1048305" s="38"/>
      <c r="F1048305" s="44"/>
    </row>
    <row r="1048306" spans="3:6" s="7" customFormat="1" ht="14.5" hidden="1" x14ac:dyDescent="0.35">
      <c r="C1048306" s="32"/>
      <c r="D1048306" s="43"/>
      <c r="E1048306" s="38"/>
      <c r="F1048306" s="44"/>
    </row>
    <row r="1048307" spans="3:6" s="7" customFormat="1" ht="14.5" hidden="1" x14ac:dyDescent="0.35">
      <c r="C1048307" s="32"/>
      <c r="D1048307" s="43"/>
      <c r="E1048307" s="38"/>
      <c r="F1048307" s="44"/>
    </row>
    <row r="1048308" spans="3:6" s="7" customFormat="1" ht="14.5" hidden="1" x14ac:dyDescent="0.35">
      <c r="C1048308" s="32"/>
      <c r="D1048308" s="43"/>
      <c r="E1048308" s="38"/>
      <c r="F1048308" s="44"/>
    </row>
    <row r="1048309" spans="3:6" s="7" customFormat="1" ht="14.5" hidden="1" x14ac:dyDescent="0.35">
      <c r="C1048309" s="32"/>
      <c r="D1048309" s="43"/>
      <c r="E1048309" s="38"/>
      <c r="F1048309" s="44"/>
    </row>
    <row r="1048310" spans="3:6" s="7" customFormat="1" ht="14.5" hidden="1" x14ac:dyDescent="0.35">
      <c r="C1048310" s="32"/>
      <c r="D1048310" s="43"/>
      <c r="E1048310" s="38"/>
      <c r="F1048310" s="44"/>
    </row>
    <row r="1048311" spans="3:6" s="7" customFormat="1" ht="14.5" hidden="1" x14ac:dyDescent="0.35">
      <c r="C1048311" s="32"/>
      <c r="D1048311" s="43"/>
      <c r="E1048311" s="38"/>
      <c r="F1048311" s="44"/>
    </row>
    <row r="1048312" spans="3:6" s="7" customFormat="1" ht="14.5" hidden="1" x14ac:dyDescent="0.35">
      <c r="C1048312" s="32"/>
      <c r="D1048312" s="43"/>
      <c r="E1048312" s="38"/>
      <c r="F1048312" s="44"/>
    </row>
    <row r="1048313" spans="3:6" s="7" customFormat="1" ht="14.5" hidden="1" x14ac:dyDescent="0.35">
      <c r="C1048313" s="32"/>
      <c r="D1048313" s="43"/>
      <c r="E1048313" s="38"/>
      <c r="F1048313" s="44"/>
    </row>
    <row r="1048314" spans="3:6" s="7" customFormat="1" ht="14.5" hidden="1" x14ac:dyDescent="0.35">
      <c r="C1048314" s="32"/>
      <c r="D1048314" s="43"/>
      <c r="E1048314" s="38"/>
      <c r="F1048314" s="44"/>
    </row>
    <row r="1048315" spans="3:6" s="7" customFormat="1" ht="14.5" hidden="1" x14ac:dyDescent="0.35">
      <c r="C1048315" s="32"/>
      <c r="D1048315" s="43"/>
      <c r="E1048315" s="38"/>
      <c r="F1048315" s="44"/>
    </row>
    <row r="1048316" spans="3:6" s="7" customFormat="1" ht="14.5" hidden="1" x14ac:dyDescent="0.35">
      <c r="C1048316" s="32"/>
      <c r="D1048316" s="43"/>
      <c r="E1048316" s="38"/>
      <c r="F1048316" s="44"/>
    </row>
    <row r="1048317" spans="3:6" s="7" customFormat="1" ht="14.5" hidden="1" x14ac:dyDescent="0.35">
      <c r="C1048317" s="32"/>
      <c r="D1048317" s="43"/>
      <c r="E1048317" s="38"/>
      <c r="F1048317" s="44"/>
    </row>
    <row r="1048318" spans="3:6" s="7" customFormat="1" ht="14.5" hidden="1" x14ac:dyDescent="0.35">
      <c r="C1048318" s="32"/>
      <c r="D1048318" s="43"/>
      <c r="E1048318" s="38"/>
      <c r="F1048318" s="44"/>
    </row>
    <row r="1048319" spans="3:6" s="7" customFormat="1" ht="14.5" hidden="1" x14ac:dyDescent="0.35">
      <c r="C1048319" s="32"/>
      <c r="D1048319" s="43"/>
      <c r="E1048319" s="38"/>
      <c r="F1048319" s="44"/>
    </row>
    <row r="1048320" spans="3:6" s="7" customFormat="1" ht="14.5" hidden="1" x14ac:dyDescent="0.35">
      <c r="C1048320" s="32"/>
      <c r="D1048320" s="43"/>
      <c r="E1048320" s="38"/>
      <c r="F1048320" s="44"/>
    </row>
    <row r="1048321" spans="3:6" s="7" customFormat="1" ht="14.5" hidden="1" x14ac:dyDescent="0.35">
      <c r="C1048321" s="32"/>
      <c r="D1048321" s="43"/>
      <c r="E1048321" s="38"/>
      <c r="F1048321" s="44"/>
    </row>
    <row r="1048322" spans="3:6" s="7" customFormat="1" ht="14.5" hidden="1" x14ac:dyDescent="0.35">
      <c r="C1048322" s="32"/>
      <c r="D1048322" s="43"/>
      <c r="E1048322" s="38"/>
      <c r="F1048322" s="44"/>
    </row>
    <row r="1048323" spans="3:6" s="7" customFormat="1" ht="14.5" hidden="1" x14ac:dyDescent="0.35">
      <c r="C1048323" s="32"/>
      <c r="D1048323" s="43"/>
      <c r="E1048323" s="38"/>
      <c r="F1048323" s="44"/>
    </row>
    <row r="1048324" spans="3:6" s="7" customFormat="1" ht="14.5" hidden="1" x14ac:dyDescent="0.35">
      <c r="C1048324" s="32"/>
      <c r="D1048324" s="43"/>
      <c r="E1048324" s="38"/>
      <c r="F1048324" s="44"/>
    </row>
    <row r="1048325" spans="3:6" s="7" customFormat="1" ht="14.5" hidden="1" x14ac:dyDescent="0.35">
      <c r="C1048325" s="32"/>
      <c r="D1048325" s="43"/>
      <c r="E1048325" s="38"/>
      <c r="F1048325" s="44"/>
    </row>
    <row r="1048326" spans="3:6" s="7" customFormat="1" ht="14.5" hidden="1" x14ac:dyDescent="0.35">
      <c r="C1048326" s="32"/>
      <c r="D1048326" s="43"/>
      <c r="E1048326" s="38"/>
      <c r="F1048326" s="44"/>
    </row>
    <row r="1048327" spans="3:6" s="7" customFormat="1" ht="14.5" hidden="1" x14ac:dyDescent="0.35">
      <c r="C1048327" s="32"/>
      <c r="D1048327" s="43"/>
      <c r="E1048327" s="38"/>
      <c r="F1048327" s="44"/>
    </row>
    <row r="1048328" spans="3:6" s="7" customFormat="1" ht="14.5" hidden="1" x14ac:dyDescent="0.35">
      <c r="C1048328" s="32"/>
      <c r="D1048328" s="43"/>
      <c r="E1048328" s="38"/>
      <c r="F1048328" s="44"/>
    </row>
    <row r="1048329" spans="3:6" s="7" customFormat="1" ht="14.5" hidden="1" x14ac:dyDescent="0.35">
      <c r="C1048329" s="32"/>
      <c r="D1048329" s="43"/>
      <c r="E1048329" s="38"/>
      <c r="F1048329" s="44"/>
    </row>
    <row r="1048330" spans="3:6" s="7" customFormat="1" ht="14.5" hidden="1" x14ac:dyDescent="0.35">
      <c r="C1048330" s="32"/>
      <c r="D1048330" s="43"/>
      <c r="E1048330" s="38"/>
      <c r="F1048330" s="44"/>
    </row>
    <row r="1048331" spans="3:6" s="7" customFormat="1" ht="14.5" hidden="1" x14ac:dyDescent="0.35">
      <c r="C1048331" s="32"/>
      <c r="D1048331" s="43"/>
      <c r="E1048331" s="38"/>
      <c r="F1048331" s="44"/>
    </row>
    <row r="1048332" spans="3:6" s="7" customFormat="1" ht="14.5" hidden="1" x14ac:dyDescent="0.35">
      <c r="C1048332" s="32"/>
      <c r="D1048332" s="43"/>
      <c r="E1048332" s="38"/>
      <c r="F1048332" s="44"/>
    </row>
    <row r="1048333" spans="3:6" s="7" customFormat="1" ht="14.5" hidden="1" x14ac:dyDescent="0.35">
      <c r="C1048333" s="32"/>
      <c r="D1048333" s="43"/>
      <c r="E1048333" s="38"/>
      <c r="F1048333" s="44"/>
    </row>
    <row r="1048334" spans="3:6" s="7" customFormat="1" ht="14.5" hidden="1" x14ac:dyDescent="0.35">
      <c r="C1048334" s="32"/>
      <c r="D1048334" s="43"/>
      <c r="E1048334" s="38"/>
      <c r="F1048334" s="44"/>
    </row>
    <row r="1048335" spans="3:6" s="7" customFormat="1" ht="14.5" hidden="1" x14ac:dyDescent="0.35">
      <c r="C1048335" s="32"/>
      <c r="D1048335" s="43"/>
      <c r="E1048335" s="38"/>
      <c r="F1048335" s="44"/>
    </row>
    <row r="1048336" spans="3:6" s="7" customFormat="1" ht="14.5" hidden="1" x14ac:dyDescent="0.35">
      <c r="C1048336" s="32"/>
      <c r="D1048336" s="43"/>
      <c r="E1048336" s="38"/>
      <c r="F1048336" s="44"/>
    </row>
    <row r="1048337" spans="3:6" s="7" customFormat="1" ht="14.5" hidden="1" x14ac:dyDescent="0.35">
      <c r="C1048337" s="32"/>
      <c r="D1048337" s="43"/>
      <c r="E1048337" s="38"/>
      <c r="F1048337" s="44"/>
    </row>
    <row r="1048338" spans="3:6" s="7" customFormat="1" ht="14.5" hidden="1" x14ac:dyDescent="0.35">
      <c r="C1048338" s="32"/>
      <c r="D1048338" s="43"/>
      <c r="E1048338" s="38"/>
      <c r="F1048338" s="44"/>
    </row>
    <row r="1048339" spans="3:6" s="7" customFormat="1" ht="14.5" hidden="1" x14ac:dyDescent="0.35">
      <c r="C1048339" s="32"/>
      <c r="D1048339" s="43"/>
      <c r="E1048339" s="38"/>
      <c r="F1048339" s="44"/>
    </row>
    <row r="1048340" spans="3:6" s="7" customFormat="1" ht="14.5" hidden="1" x14ac:dyDescent="0.35">
      <c r="C1048340" s="32"/>
      <c r="D1048340" s="43"/>
      <c r="E1048340" s="38"/>
      <c r="F1048340" s="44"/>
    </row>
    <row r="1048341" spans="3:6" s="7" customFormat="1" ht="14.5" hidden="1" x14ac:dyDescent="0.35">
      <c r="C1048341" s="32"/>
      <c r="D1048341" s="43"/>
      <c r="E1048341" s="38"/>
      <c r="F1048341" s="44"/>
    </row>
    <row r="1048342" spans="3:6" s="7" customFormat="1" ht="14.5" hidden="1" x14ac:dyDescent="0.35">
      <c r="C1048342" s="32"/>
      <c r="D1048342" s="43"/>
      <c r="E1048342" s="38"/>
      <c r="F1048342" s="44"/>
    </row>
    <row r="1048343" spans="3:6" s="7" customFormat="1" ht="14.5" hidden="1" x14ac:dyDescent="0.35">
      <c r="C1048343" s="32"/>
      <c r="D1048343" s="43"/>
      <c r="E1048343" s="38"/>
      <c r="F1048343" s="44"/>
    </row>
    <row r="1048344" spans="3:6" s="7" customFormat="1" ht="14.5" hidden="1" x14ac:dyDescent="0.35">
      <c r="C1048344" s="32"/>
      <c r="D1048344" s="43"/>
      <c r="E1048344" s="38"/>
      <c r="F1048344" s="44"/>
    </row>
    <row r="1048345" spans="3:6" s="7" customFormat="1" ht="14.5" hidden="1" x14ac:dyDescent="0.35">
      <c r="C1048345" s="32"/>
      <c r="D1048345" s="43"/>
      <c r="E1048345" s="38"/>
      <c r="F1048345" s="44"/>
    </row>
    <row r="1048346" spans="3:6" s="7" customFormat="1" ht="14.5" hidden="1" x14ac:dyDescent="0.35">
      <c r="C1048346" s="32"/>
      <c r="D1048346" s="43"/>
      <c r="E1048346" s="38"/>
      <c r="F1048346" s="44"/>
    </row>
    <row r="1048347" spans="3:6" s="7" customFormat="1" ht="14.5" hidden="1" x14ac:dyDescent="0.35">
      <c r="C1048347" s="32"/>
      <c r="D1048347" s="43"/>
      <c r="E1048347" s="38"/>
      <c r="F1048347" s="44"/>
    </row>
    <row r="1048348" spans="3:6" s="7" customFormat="1" ht="14.5" hidden="1" x14ac:dyDescent="0.35">
      <c r="C1048348" s="32"/>
      <c r="D1048348" s="43"/>
      <c r="E1048348" s="38"/>
      <c r="F1048348" s="44"/>
    </row>
    <row r="1048349" spans="3:6" s="7" customFormat="1" ht="14.5" hidden="1" x14ac:dyDescent="0.35">
      <c r="C1048349" s="32"/>
      <c r="D1048349" s="43"/>
      <c r="E1048349" s="38"/>
      <c r="F1048349" s="44"/>
    </row>
    <row r="1048350" spans="3:6" s="7" customFormat="1" ht="14.5" hidden="1" x14ac:dyDescent="0.35">
      <c r="C1048350" s="32"/>
      <c r="D1048350" s="43"/>
      <c r="E1048350" s="38"/>
      <c r="F1048350" s="44"/>
    </row>
    <row r="1048351" spans="3:6" s="7" customFormat="1" ht="14.5" hidden="1" x14ac:dyDescent="0.35">
      <c r="C1048351" s="32"/>
      <c r="D1048351" s="43"/>
      <c r="E1048351" s="38"/>
      <c r="F1048351" s="44"/>
    </row>
    <row r="1048352" spans="3:6" s="7" customFormat="1" ht="14.5" hidden="1" x14ac:dyDescent="0.35">
      <c r="C1048352" s="32"/>
      <c r="D1048352" s="43"/>
      <c r="E1048352" s="38"/>
      <c r="F1048352" s="44"/>
    </row>
    <row r="1048353" spans="3:6" s="7" customFormat="1" ht="14.5" hidden="1" x14ac:dyDescent="0.35">
      <c r="C1048353" s="32"/>
      <c r="D1048353" s="43"/>
      <c r="E1048353" s="38"/>
      <c r="F1048353" s="44"/>
    </row>
    <row r="1048354" spans="3:6" s="7" customFormat="1" ht="14.5" hidden="1" x14ac:dyDescent="0.35">
      <c r="C1048354" s="32"/>
      <c r="D1048354" s="43"/>
      <c r="E1048354" s="38"/>
      <c r="F1048354" s="44"/>
    </row>
    <row r="1048355" spans="3:6" s="7" customFormat="1" ht="14.5" hidden="1" x14ac:dyDescent="0.35">
      <c r="C1048355" s="32"/>
      <c r="D1048355" s="43"/>
      <c r="E1048355" s="38"/>
      <c r="F1048355" s="44"/>
    </row>
    <row r="1048356" spans="3:6" s="7" customFormat="1" ht="14.5" hidden="1" x14ac:dyDescent="0.35">
      <c r="C1048356" s="32"/>
      <c r="D1048356" s="43"/>
      <c r="E1048356" s="38"/>
      <c r="F1048356" s="44"/>
    </row>
    <row r="1048357" spans="3:6" s="7" customFormat="1" ht="14.5" hidden="1" x14ac:dyDescent="0.35">
      <c r="C1048357" s="32"/>
      <c r="D1048357" s="43"/>
      <c r="E1048357" s="38"/>
      <c r="F1048357" s="44"/>
    </row>
    <row r="1048358" spans="3:6" s="7" customFormat="1" ht="14.5" hidden="1" x14ac:dyDescent="0.35">
      <c r="C1048358" s="32"/>
      <c r="D1048358" s="43"/>
      <c r="E1048358" s="38"/>
      <c r="F1048358" s="44"/>
    </row>
    <row r="1048359" spans="3:6" s="7" customFormat="1" ht="14.5" hidden="1" x14ac:dyDescent="0.35">
      <c r="C1048359" s="32"/>
      <c r="D1048359" s="43"/>
      <c r="E1048359" s="38"/>
      <c r="F1048359" s="44"/>
    </row>
    <row r="1048360" spans="3:6" s="7" customFormat="1" ht="14.5" hidden="1" x14ac:dyDescent="0.35">
      <c r="C1048360" s="32"/>
      <c r="D1048360" s="43"/>
      <c r="E1048360" s="38"/>
      <c r="F1048360" s="44"/>
    </row>
    <row r="1048361" spans="3:6" s="7" customFormat="1" ht="14.5" hidden="1" x14ac:dyDescent="0.35">
      <c r="C1048361" s="32"/>
      <c r="D1048361" s="43"/>
      <c r="E1048361" s="38"/>
      <c r="F1048361" s="44"/>
    </row>
    <row r="1048362" spans="3:6" s="7" customFormat="1" ht="14.5" hidden="1" x14ac:dyDescent="0.35">
      <c r="C1048362" s="32"/>
      <c r="D1048362" s="43"/>
      <c r="E1048362" s="38"/>
      <c r="F1048362" s="44"/>
    </row>
    <row r="1048363" spans="3:6" s="7" customFormat="1" ht="14.5" hidden="1" x14ac:dyDescent="0.35">
      <c r="C1048363" s="32"/>
      <c r="D1048363" s="43"/>
      <c r="E1048363" s="38"/>
      <c r="F1048363" s="44"/>
    </row>
    <row r="1048364" spans="3:6" s="7" customFormat="1" ht="14.5" hidden="1" x14ac:dyDescent="0.35">
      <c r="C1048364" s="32"/>
      <c r="D1048364" s="43"/>
      <c r="E1048364" s="38"/>
      <c r="F1048364" s="44"/>
    </row>
    <row r="1048365" spans="3:6" s="7" customFormat="1" ht="14.5" hidden="1" x14ac:dyDescent="0.35">
      <c r="C1048365" s="32"/>
      <c r="D1048365" s="43"/>
      <c r="E1048365" s="38"/>
      <c r="F1048365" s="44"/>
    </row>
    <row r="1048366" spans="3:6" s="7" customFormat="1" ht="14.5" hidden="1" x14ac:dyDescent="0.35">
      <c r="C1048366" s="32"/>
      <c r="D1048366" s="43"/>
      <c r="E1048366" s="38"/>
      <c r="F1048366" s="44"/>
    </row>
    <row r="1048367" spans="3:6" s="7" customFormat="1" ht="14.5" hidden="1" x14ac:dyDescent="0.35">
      <c r="C1048367" s="32"/>
      <c r="D1048367" s="43"/>
      <c r="E1048367" s="38"/>
      <c r="F1048367" s="44"/>
    </row>
    <row r="1048368" spans="3:6" s="7" customFormat="1" ht="14.5" hidden="1" x14ac:dyDescent="0.35">
      <c r="C1048368" s="32"/>
      <c r="D1048368" s="43"/>
      <c r="E1048368" s="38"/>
      <c r="F1048368" s="44"/>
    </row>
    <row r="1048369" spans="3:6" s="7" customFormat="1" ht="14.5" hidden="1" x14ac:dyDescent="0.35">
      <c r="C1048369" s="32"/>
      <c r="D1048369" s="43"/>
      <c r="E1048369" s="38"/>
      <c r="F1048369" s="44"/>
    </row>
    <row r="1048370" spans="3:6" s="7" customFormat="1" ht="14.5" hidden="1" x14ac:dyDescent="0.35">
      <c r="C1048370" s="32"/>
      <c r="D1048370" s="43"/>
      <c r="E1048370" s="38"/>
      <c r="F1048370" s="44"/>
    </row>
    <row r="1048371" spans="3:6" s="7" customFormat="1" ht="14.5" hidden="1" x14ac:dyDescent="0.35">
      <c r="C1048371" s="32"/>
      <c r="D1048371" s="43"/>
      <c r="E1048371" s="38"/>
      <c r="F1048371" s="44"/>
    </row>
    <row r="1048372" spans="3:6" s="7" customFormat="1" ht="14.5" hidden="1" x14ac:dyDescent="0.35">
      <c r="C1048372" s="32"/>
      <c r="D1048372" s="43"/>
      <c r="E1048372" s="38"/>
      <c r="F1048372" s="44"/>
    </row>
    <row r="1048373" spans="3:6" s="7" customFormat="1" ht="14.5" hidden="1" x14ac:dyDescent="0.35">
      <c r="C1048373" s="32"/>
      <c r="D1048373" s="43"/>
      <c r="E1048373" s="38"/>
      <c r="F1048373" s="44"/>
    </row>
    <row r="1048374" spans="3:6" s="7" customFormat="1" ht="14.5" hidden="1" x14ac:dyDescent="0.35">
      <c r="C1048374" s="32"/>
      <c r="D1048374" s="43"/>
      <c r="E1048374" s="38"/>
      <c r="F1048374" s="44"/>
    </row>
    <row r="1048375" spans="3:6" s="7" customFormat="1" ht="14.5" hidden="1" x14ac:dyDescent="0.35">
      <c r="C1048375" s="32"/>
      <c r="D1048375" s="43"/>
      <c r="E1048375" s="38"/>
      <c r="F1048375" s="44"/>
    </row>
    <row r="1048376" spans="3:6" s="7" customFormat="1" ht="14.5" hidden="1" x14ac:dyDescent="0.35">
      <c r="C1048376" s="32"/>
      <c r="D1048376" s="43"/>
      <c r="E1048376" s="38"/>
      <c r="F1048376" s="44"/>
    </row>
    <row r="1048377" spans="3:6" s="7" customFormat="1" ht="14.5" hidden="1" x14ac:dyDescent="0.35">
      <c r="C1048377" s="32"/>
      <c r="D1048377" s="43"/>
      <c r="E1048377" s="38"/>
      <c r="F1048377" s="44"/>
    </row>
    <row r="1048378" spans="3:6" s="7" customFormat="1" ht="14.5" hidden="1" x14ac:dyDescent="0.35">
      <c r="C1048378" s="32"/>
      <c r="D1048378" s="43"/>
      <c r="E1048378" s="38"/>
      <c r="F1048378" s="44"/>
    </row>
    <row r="1048379" spans="3:6" s="7" customFormat="1" ht="14.5" hidden="1" x14ac:dyDescent="0.35">
      <c r="C1048379" s="32"/>
      <c r="D1048379" s="43"/>
      <c r="E1048379" s="38"/>
      <c r="F1048379" s="44"/>
    </row>
    <row r="1048380" spans="3:6" s="7" customFormat="1" ht="14.5" hidden="1" x14ac:dyDescent="0.35">
      <c r="C1048380" s="32"/>
      <c r="D1048380" s="43"/>
      <c r="E1048380" s="38"/>
      <c r="F1048380" s="44"/>
    </row>
    <row r="1048381" spans="3:6" s="7" customFormat="1" ht="14.5" hidden="1" x14ac:dyDescent="0.35">
      <c r="C1048381" s="32"/>
      <c r="D1048381" s="43"/>
      <c r="E1048381" s="38"/>
      <c r="F1048381" s="44"/>
    </row>
    <row r="1048382" spans="3:6" s="7" customFormat="1" ht="14.5" hidden="1" x14ac:dyDescent="0.35">
      <c r="C1048382" s="32"/>
      <c r="D1048382" s="43"/>
      <c r="E1048382" s="38"/>
      <c r="F1048382" s="44"/>
    </row>
    <row r="1048383" spans="3:6" s="7" customFormat="1" ht="14.5" hidden="1" x14ac:dyDescent="0.35">
      <c r="C1048383" s="32"/>
      <c r="D1048383" s="43"/>
      <c r="E1048383" s="38"/>
      <c r="F1048383" s="44"/>
    </row>
    <row r="1048384" spans="3:6" s="7" customFormat="1" ht="14.5" hidden="1" x14ac:dyDescent="0.35">
      <c r="C1048384" s="32"/>
      <c r="D1048384" s="43"/>
      <c r="E1048384" s="38"/>
      <c r="F1048384" s="44"/>
    </row>
    <row r="1048385" spans="3:6" s="7" customFormat="1" ht="14.5" hidden="1" x14ac:dyDescent="0.35">
      <c r="C1048385" s="32"/>
      <c r="D1048385" s="43"/>
      <c r="E1048385" s="38"/>
      <c r="F1048385" s="44"/>
    </row>
    <row r="1048386" spans="3:6" s="7" customFormat="1" ht="14.5" hidden="1" x14ac:dyDescent="0.35">
      <c r="C1048386" s="32"/>
      <c r="D1048386" s="43"/>
      <c r="E1048386" s="38"/>
      <c r="F1048386" s="44"/>
    </row>
    <row r="1048387" spans="3:6" s="7" customFormat="1" ht="14.5" hidden="1" x14ac:dyDescent="0.35">
      <c r="C1048387" s="32"/>
      <c r="D1048387" s="43"/>
      <c r="E1048387" s="38"/>
      <c r="F1048387" s="44"/>
    </row>
    <row r="1048388" spans="3:6" s="7" customFormat="1" ht="14.5" hidden="1" x14ac:dyDescent="0.35">
      <c r="C1048388" s="32"/>
      <c r="D1048388" s="43"/>
      <c r="E1048388" s="38"/>
      <c r="F1048388" s="44"/>
    </row>
    <row r="1048389" spans="3:6" s="7" customFormat="1" ht="14.5" hidden="1" x14ac:dyDescent="0.35">
      <c r="C1048389" s="32"/>
      <c r="D1048389" s="43"/>
      <c r="E1048389" s="38"/>
      <c r="F1048389" s="44"/>
    </row>
    <row r="1048390" spans="3:6" s="7" customFormat="1" ht="14.5" hidden="1" x14ac:dyDescent="0.35">
      <c r="C1048390" s="32"/>
      <c r="D1048390" s="43"/>
      <c r="E1048390" s="38"/>
      <c r="F1048390" s="44"/>
    </row>
    <row r="1048391" spans="3:6" s="7" customFormat="1" ht="14.5" hidden="1" x14ac:dyDescent="0.35">
      <c r="C1048391" s="32"/>
      <c r="D1048391" s="43"/>
      <c r="E1048391" s="38"/>
      <c r="F1048391" s="44"/>
    </row>
    <row r="1048392" spans="3:6" s="7" customFormat="1" ht="14.5" hidden="1" x14ac:dyDescent="0.35">
      <c r="C1048392" s="32"/>
      <c r="D1048392" s="43"/>
      <c r="E1048392" s="38"/>
      <c r="F1048392" s="44"/>
    </row>
    <row r="1048393" spans="3:6" s="7" customFormat="1" ht="14.5" hidden="1" x14ac:dyDescent="0.35">
      <c r="C1048393" s="32"/>
      <c r="D1048393" s="43"/>
      <c r="E1048393" s="38"/>
      <c r="F1048393" s="44"/>
    </row>
    <row r="1048394" spans="3:6" s="7" customFormat="1" ht="14.5" hidden="1" x14ac:dyDescent="0.35">
      <c r="C1048394" s="32"/>
      <c r="D1048394" s="43"/>
      <c r="E1048394" s="38"/>
      <c r="F1048394" s="44"/>
    </row>
    <row r="1048395" spans="3:6" s="7" customFormat="1" ht="14.5" hidden="1" x14ac:dyDescent="0.35">
      <c r="C1048395" s="32"/>
      <c r="D1048395" s="43"/>
      <c r="E1048395" s="38"/>
      <c r="F1048395" s="44"/>
    </row>
    <row r="1048396" spans="3:6" s="7" customFormat="1" ht="14.5" hidden="1" x14ac:dyDescent="0.35">
      <c r="C1048396" s="32"/>
      <c r="D1048396" s="43"/>
      <c r="E1048396" s="38"/>
      <c r="F1048396" s="44"/>
    </row>
    <row r="1048397" spans="3:6" s="7" customFormat="1" ht="14.5" hidden="1" x14ac:dyDescent="0.35">
      <c r="C1048397" s="32"/>
      <c r="D1048397" s="43"/>
      <c r="E1048397" s="38"/>
      <c r="F1048397" s="44"/>
    </row>
    <row r="1048398" spans="3:6" s="7" customFormat="1" ht="14.5" hidden="1" x14ac:dyDescent="0.35">
      <c r="C1048398" s="32"/>
      <c r="D1048398" s="43"/>
      <c r="E1048398" s="38"/>
      <c r="F1048398" s="44"/>
    </row>
    <row r="1048399" spans="3:6" s="7" customFormat="1" ht="14.5" hidden="1" x14ac:dyDescent="0.35">
      <c r="C1048399" s="32"/>
      <c r="D1048399" s="43"/>
      <c r="E1048399" s="38"/>
      <c r="F1048399" s="44"/>
    </row>
    <row r="1048400" spans="3:6" s="7" customFormat="1" ht="14.5" hidden="1" x14ac:dyDescent="0.35">
      <c r="C1048400" s="32"/>
      <c r="D1048400" s="43"/>
      <c r="E1048400" s="38"/>
      <c r="F1048400" s="44"/>
    </row>
    <row r="1048401" spans="3:6" s="7" customFormat="1" ht="14.5" hidden="1" x14ac:dyDescent="0.35">
      <c r="C1048401" s="32"/>
      <c r="D1048401" s="43"/>
      <c r="E1048401" s="38"/>
      <c r="F1048401" s="44"/>
    </row>
    <row r="1048402" spans="3:6" s="7" customFormat="1" ht="14.5" hidden="1" x14ac:dyDescent="0.35">
      <c r="C1048402" s="32"/>
      <c r="D1048402" s="43"/>
      <c r="E1048402" s="38"/>
      <c r="F1048402" s="44"/>
    </row>
    <row r="1048403" spans="3:6" s="7" customFormat="1" ht="14.5" hidden="1" x14ac:dyDescent="0.35">
      <c r="C1048403" s="32"/>
      <c r="D1048403" s="43"/>
      <c r="E1048403" s="38"/>
      <c r="F1048403" s="44"/>
    </row>
    <row r="1048404" spans="3:6" s="7" customFormat="1" ht="14.5" hidden="1" x14ac:dyDescent="0.35">
      <c r="C1048404" s="32"/>
      <c r="D1048404" s="43"/>
      <c r="E1048404" s="38"/>
      <c r="F1048404" s="44"/>
    </row>
    <row r="1048405" spans="3:6" s="7" customFormat="1" ht="14.5" hidden="1" x14ac:dyDescent="0.35">
      <c r="C1048405" s="32"/>
      <c r="D1048405" s="43"/>
      <c r="E1048405" s="38"/>
      <c r="F1048405" s="44"/>
    </row>
    <row r="1048406" spans="3:6" s="7" customFormat="1" ht="14.5" hidden="1" x14ac:dyDescent="0.35">
      <c r="C1048406" s="32"/>
      <c r="D1048406" s="43"/>
      <c r="E1048406" s="38"/>
      <c r="F1048406" s="44"/>
    </row>
    <row r="1048407" spans="3:6" s="7" customFormat="1" ht="14.5" hidden="1" x14ac:dyDescent="0.35">
      <c r="C1048407" s="32"/>
      <c r="D1048407" s="43"/>
      <c r="E1048407" s="38"/>
      <c r="F1048407" s="44"/>
    </row>
    <row r="1048408" spans="3:6" s="7" customFormat="1" ht="14.5" hidden="1" x14ac:dyDescent="0.35">
      <c r="C1048408" s="32"/>
      <c r="D1048408" s="43"/>
      <c r="E1048408" s="38"/>
      <c r="F1048408" s="44"/>
    </row>
    <row r="1048409" spans="3:6" s="7" customFormat="1" ht="14.5" hidden="1" x14ac:dyDescent="0.35">
      <c r="C1048409" s="32"/>
      <c r="D1048409" s="43"/>
      <c r="E1048409" s="38"/>
      <c r="F1048409" s="44"/>
    </row>
    <row r="1048410" spans="3:6" s="7" customFormat="1" ht="14.5" hidden="1" x14ac:dyDescent="0.35">
      <c r="C1048410" s="32"/>
      <c r="D1048410" s="43"/>
      <c r="E1048410" s="38"/>
      <c r="F1048410" s="44"/>
    </row>
    <row r="1048411" spans="3:6" s="7" customFormat="1" ht="14.5" hidden="1" x14ac:dyDescent="0.35">
      <c r="C1048411" s="32"/>
      <c r="D1048411" s="43"/>
      <c r="E1048411" s="38"/>
      <c r="F1048411" s="44"/>
    </row>
    <row r="1048412" spans="3:6" s="7" customFormat="1" ht="14.5" hidden="1" x14ac:dyDescent="0.35">
      <c r="C1048412" s="32"/>
      <c r="D1048412" s="43"/>
      <c r="E1048412" s="38"/>
      <c r="F1048412" s="44"/>
    </row>
    <row r="1048413" spans="3:6" s="7" customFormat="1" ht="14.5" hidden="1" x14ac:dyDescent="0.35">
      <c r="C1048413" s="32"/>
      <c r="D1048413" s="43"/>
      <c r="E1048413" s="38"/>
      <c r="F1048413" s="44"/>
    </row>
    <row r="1048414" spans="3:6" s="7" customFormat="1" ht="14.5" hidden="1" x14ac:dyDescent="0.35">
      <c r="C1048414" s="32"/>
      <c r="D1048414" s="43"/>
      <c r="E1048414" s="38"/>
      <c r="F1048414" s="44"/>
    </row>
    <row r="1048415" spans="3:6" s="7" customFormat="1" ht="14.5" hidden="1" x14ac:dyDescent="0.35">
      <c r="C1048415" s="32"/>
      <c r="D1048415" s="43"/>
      <c r="E1048415" s="38"/>
      <c r="F1048415" s="44"/>
    </row>
    <row r="1048416" spans="3:6" s="7" customFormat="1" ht="14.5" hidden="1" x14ac:dyDescent="0.35">
      <c r="C1048416" s="32"/>
      <c r="D1048416" s="43"/>
      <c r="E1048416" s="38"/>
      <c r="F1048416" s="44"/>
    </row>
    <row r="1048417" spans="3:6" s="7" customFormat="1" ht="14.5" hidden="1" x14ac:dyDescent="0.35">
      <c r="C1048417" s="32"/>
      <c r="D1048417" s="43"/>
      <c r="E1048417" s="38"/>
      <c r="F1048417" s="44"/>
    </row>
    <row r="1048418" spans="3:6" s="7" customFormat="1" ht="14.5" hidden="1" x14ac:dyDescent="0.35">
      <c r="C1048418" s="32"/>
      <c r="D1048418" s="43"/>
      <c r="E1048418" s="38"/>
      <c r="F1048418" s="44"/>
    </row>
    <row r="1048419" spans="3:6" s="7" customFormat="1" ht="14.5" hidden="1" x14ac:dyDescent="0.35">
      <c r="C1048419" s="32"/>
      <c r="D1048419" s="43"/>
      <c r="E1048419" s="38"/>
      <c r="F1048419" s="44"/>
    </row>
    <row r="1048420" spans="3:6" s="7" customFormat="1" ht="14.5" hidden="1" x14ac:dyDescent="0.35">
      <c r="C1048420" s="32"/>
      <c r="D1048420" s="43"/>
      <c r="E1048420" s="38"/>
      <c r="F1048420" s="44"/>
    </row>
    <row r="1048421" spans="3:6" s="7" customFormat="1" ht="14.5" hidden="1" x14ac:dyDescent="0.35">
      <c r="C1048421" s="32"/>
      <c r="D1048421" s="43"/>
      <c r="E1048421" s="38"/>
      <c r="F1048421" s="44"/>
    </row>
    <row r="1048422" spans="3:6" s="7" customFormat="1" ht="14.5" hidden="1" x14ac:dyDescent="0.35">
      <c r="C1048422" s="32"/>
      <c r="D1048422" s="43"/>
      <c r="E1048422" s="38"/>
      <c r="F1048422" s="44"/>
    </row>
    <row r="1048423" spans="3:6" s="7" customFormat="1" ht="14.5" hidden="1" x14ac:dyDescent="0.35">
      <c r="C1048423" s="32"/>
      <c r="D1048423" s="43"/>
      <c r="E1048423" s="38"/>
      <c r="F1048423" s="44"/>
    </row>
    <row r="1048424" spans="3:6" s="7" customFormat="1" ht="14.5" hidden="1" x14ac:dyDescent="0.35">
      <c r="C1048424" s="32"/>
      <c r="D1048424" s="43"/>
      <c r="E1048424" s="38"/>
      <c r="F1048424" s="44"/>
    </row>
    <row r="1048425" spans="3:6" s="7" customFormat="1" ht="14.5" hidden="1" x14ac:dyDescent="0.35">
      <c r="C1048425" s="32"/>
      <c r="D1048425" s="43"/>
      <c r="E1048425" s="38"/>
      <c r="F1048425" s="44"/>
    </row>
    <row r="1048426" spans="3:6" s="7" customFormat="1" ht="14.5" hidden="1" x14ac:dyDescent="0.35">
      <c r="C1048426" s="32"/>
      <c r="D1048426" s="43"/>
      <c r="E1048426" s="38"/>
      <c r="F1048426" s="44"/>
    </row>
    <row r="1048427" spans="3:6" s="7" customFormat="1" ht="14.5" hidden="1" x14ac:dyDescent="0.35">
      <c r="C1048427" s="32"/>
      <c r="D1048427" s="43"/>
      <c r="E1048427" s="38"/>
      <c r="F1048427" s="44"/>
    </row>
    <row r="1048428" spans="3:6" s="7" customFormat="1" ht="14.5" hidden="1" x14ac:dyDescent="0.35">
      <c r="C1048428" s="32"/>
      <c r="D1048428" s="43"/>
      <c r="E1048428" s="38"/>
      <c r="F1048428" s="44"/>
    </row>
    <row r="1048429" spans="3:6" s="7" customFormat="1" ht="14.5" hidden="1" x14ac:dyDescent="0.35">
      <c r="C1048429" s="32"/>
      <c r="D1048429" s="43"/>
      <c r="E1048429" s="38"/>
      <c r="F1048429" s="44"/>
    </row>
    <row r="1048430" spans="3:6" s="7" customFormat="1" ht="14.5" hidden="1" x14ac:dyDescent="0.35">
      <c r="C1048430" s="32"/>
      <c r="D1048430" s="43"/>
      <c r="E1048430" s="38"/>
      <c r="F1048430" s="44"/>
    </row>
    <row r="1048431" spans="3:6" s="7" customFormat="1" ht="14.5" hidden="1" x14ac:dyDescent="0.35">
      <c r="C1048431" s="32"/>
      <c r="D1048431" s="43"/>
      <c r="E1048431" s="38"/>
      <c r="F1048431" s="44"/>
    </row>
    <row r="1048432" spans="3:6" s="7" customFormat="1" ht="14.5" hidden="1" x14ac:dyDescent="0.35">
      <c r="C1048432" s="32"/>
      <c r="D1048432" s="43"/>
      <c r="E1048432" s="38"/>
      <c r="F1048432" s="44"/>
    </row>
    <row r="1048433" spans="3:6" s="7" customFormat="1" ht="14.5" hidden="1" x14ac:dyDescent="0.35">
      <c r="C1048433" s="32"/>
      <c r="D1048433" s="43"/>
      <c r="E1048433" s="38"/>
      <c r="F1048433" s="44"/>
    </row>
    <row r="1048434" spans="3:6" s="7" customFormat="1" ht="14.5" hidden="1" x14ac:dyDescent="0.35">
      <c r="C1048434" s="32"/>
      <c r="D1048434" s="43"/>
      <c r="E1048434" s="38"/>
      <c r="F1048434" s="44"/>
    </row>
    <row r="1048435" spans="3:6" s="7" customFormat="1" ht="14.5" hidden="1" x14ac:dyDescent="0.35">
      <c r="C1048435" s="32"/>
      <c r="D1048435" s="43"/>
      <c r="E1048435" s="38"/>
      <c r="F1048435" s="44"/>
    </row>
    <row r="1048436" spans="3:6" s="7" customFormat="1" ht="14.5" hidden="1" x14ac:dyDescent="0.35">
      <c r="C1048436" s="32"/>
      <c r="D1048436" s="43"/>
      <c r="E1048436" s="38"/>
      <c r="F1048436" s="44"/>
    </row>
    <row r="1048437" spans="3:6" s="7" customFormat="1" ht="14.5" hidden="1" x14ac:dyDescent="0.35">
      <c r="C1048437" s="32"/>
      <c r="D1048437" s="43"/>
      <c r="E1048437" s="38"/>
      <c r="F1048437" s="44"/>
    </row>
    <row r="1048438" spans="3:6" s="7" customFormat="1" ht="14.5" hidden="1" x14ac:dyDescent="0.35">
      <c r="C1048438" s="32"/>
      <c r="D1048438" s="43"/>
      <c r="E1048438" s="38"/>
      <c r="F1048438" s="44"/>
    </row>
    <row r="1048439" spans="3:6" s="7" customFormat="1" ht="14.5" hidden="1" x14ac:dyDescent="0.35">
      <c r="C1048439" s="32"/>
      <c r="D1048439" s="43"/>
      <c r="E1048439" s="38"/>
      <c r="F1048439" s="44"/>
    </row>
    <row r="1048440" spans="3:6" s="7" customFormat="1" ht="14.5" hidden="1" x14ac:dyDescent="0.35">
      <c r="C1048440" s="32"/>
      <c r="D1048440" s="43"/>
      <c r="E1048440" s="38"/>
      <c r="F1048440" s="44"/>
    </row>
    <row r="1048441" spans="3:6" s="7" customFormat="1" ht="14.5" hidden="1" x14ac:dyDescent="0.35">
      <c r="C1048441" s="32"/>
      <c r="D1048441" s="43"/>
      <c r="E1048441" s="38"/>
      <c r="F1048441" s="44"/>
    </row>
    <row r="1048442" spans="3:6" s="7" customFormat="1" ht="14.5" hidden="1" x14ac:dyDescent="0.35">
      <c r="C1048442" s="32"/>
      <c r="D1048442" s="43"/>
      <c r="E1048442" s="38"/>
      <c r="F1048442" s="44"/>
    </row>
    <row r="1048443" spans="3:6" s="7" customFormat="1" ht="14.5" hidden="1" x14ac:dyDescent="0.35">
      <c r="C1048443" s="32"/>
      <c r="D1048443" s="43"/>
      <c r="E1048443" s="38"/>
      <c r="F1048443" s="44"/>
    </row>
    <row r="1048444" spans="3:6" s="7" customFormat="1" ht="14.5" hidden="1" x14ac:dyDescent="0.35">
      <c r="C1048444" s="32"/>
      <c r="D1048444" s="43"/>
      <c r="E1048444" s="38"/>
      <c r="F1048444" s="44"/>
    </row>
    <row r="1048445" spans="3:6" s="7" customFormat="1" ht="14.5" hidden="1" x14ac:dyDescent="0.35">
      <c r="C1048445" s="32"/>
      <c r="D1048445" s="43"/>
      <c r="E1048445" s="38"/>
      <c r="F1048445" s="44"/>
    </row>
    <row r="1048446" spans="3:6" s="7" customFormat="1" ht="14.5" hidden="1" x14ac:dyDescent="0.35">
      <c r="C1048446" s="32"/>
      <c r="D1048446" s="43"/>
      <c r="E1048446" s="38"/>
      <c r="F1048446" s="44"/>
    </row>
    <row r="1048447" spans="3:6" s="7" customFormat="1" ht="14.5" hidden="1" x14ac:dyDescent="0.35">
      <c r="C1048447" s="32"/>
      <c r="D1048447" s="43"/>
      <c r="E1048447" s="38"/>
      <c r="F1048447" s="44"/>
    </row>
    <row r="1048448" spans="3:6" s="7" customFormat="1" ht="14.5" hidden="1" x14ac:dyDescent="0.35">
      <c r="C1048448" s="32"/>
      <c r="D1048448" s="43"/>
      <c r="E1048448" s="38"/>
      <c r="F1048448" s="44"/>
    </row>
    <row r="1048449" spans="3:6" s="7" customFormat="1" ht="14.5" hidden="1" x14ac:dyDescent="0.35">
      <c r="C1048449" s="32"/>
      <c r="D1048449" s="43"/>
      <c r="E1048449" s="38"/>
      <c r="F1048449" s="44"/>
    </row>
    <row r="1048450" spans="3:6" s="7" customFormat="1" ht="14.5" hidden="1" x14ac:dyDescent="0.35">
      <c r="C1048450" s="32"/>
      <c r="D1048450" s="43"/>
      <c r="E1048450" s="38"/>
      <c r="F1048450" s="44"/>
    </row>
    <row r="1048451" spans="3:6" s="7" customFormat="1" ht="14.5" hidden="1" x14ac:dyDescent="0.35">
      <c r="C1048451" s="32"/>
      <c r="D1048451" s="43"/>
      <c r="E1048451" s="38"/>
      <c r="F1048451" s="44"/>
    </row>
    <row r="1048452" spans="3:6" s="7" customFormat="1" ht="14.5" hidden="1" x14ac:dyDescent="0.35">
      <c r="C1048452" s="32"/>
      <c r="D1048452" s="43"/>
      <c r="E1048452" s="38"/>
      <c r="F1048452" s="44"/>
    </row>
    <row r="1048453" spans="3:6" s="7" customFormat="1" ht="14.5" hidden="1" x14ac:dyDescent="0.35">
      <c r="C1048453" s="32"/>
      <c r="D1048453" s="43"/>
      <c r="E1048453" s="38"/>
      <c r="F1048453" s="44"/>
    </row>
    <row r="1048454" spans="3:6" s="7" customFormat="1" ht="14.5" hidden="1" x14ac:dyDescent="0.35">
      <c r="C1048454" s="32"/>
      <c r="D1048454" s="43"/>
      <c r="E1048454" s="38"/>
      <c r="F1048454" s="44"/>
    </row>
    <row r="1048455" spans="3:6" s="7" customFormat="1" ht="14.5" hidden="1" x14ac:dyDescent="0.35">
      <c r="C1048455" s="32"/>
      <c r="D1048455" s="43"/>
      <c r="E1048455" s="38"/>
      <c r="F1048455" s="44"/>
    </row>
    <row r="1048456" spans="3:6" s="7" customFormat="1" ht="14.5" hidden="1" x14ac:dyDescent="0.35">
      <c r="C1048456" s="32"/>
      <c r="D1048456" s="43"/>
      <c r="E1048456" s="38"/>
      <c r="F1048456" s="44"/>
    </row>
    <row r="1048457" spans="3:6" s="7" customFormat="1" ht="14.5" hidden="1" x14ac:dyDescent="0.35">
      <c r="C1048457" s="32"/>
      <c r="D1048457" s="43"/>
      <c r="E1048457" s="38"/>
      <c r="F1048457" s="44"/>
    </row>
    <row r="1048458" spans="3:6" s="7" customFormat="1" ht="14.5" hidden="1" x14ac:dyDescent="0.35">
      <c r="C1048458" s="32"/>
      <c r="D1048458" s="43"/>
      <c r="E1048458" s="38"/>
      <c r="F1048458" s="44"/>
    </row>
    <row r="1048459" spans="3:6" s="7" customFormat="1" ht="14.5" hidden="1" x14ac:dyDescent="0.35">
      <c r="C1048459" s="32"/>
      <c r="D1048459" s="43"/>
      <c r="E1048459" s="38"/>
      <c r="F1048459" s="44"/>
    </row>
    <row r="1048460" spans="3:6" s="7" customFormat="1" ht="14.5" hidden="1" x14ac:dyDescent="0.35">
      <c r="C1048460" s="32"/>
      <c r="D1048460" s="43"/>
      <c r="E1048460" s="38"/>
      <c r="F1048460" s="44"/>
    </row>
    <row r="1048461" spans="3:6" s="7" customFormat="1" ht="14.5" hidden="1" x14ac:dyDescent="0.35">
      <c r="C1048461" s="32"/>
      <c r="D1048461" s="43"/>
      <c r="E1048461" s="38"/>
      <c r="F1048461" s="44"/>
    </row>
    <row r="1048462" spans="3:6" s="7" customFormat="1" ht="14.5" hidden="1" x14ac:dyDescent="0.35">
      <c r="C1048462" s="32"/>
      <c r="D1048462" s="43"/>
      <c r="E1048462" s="38"/>
      <c r="F1048462" s="44"/>
    </row>
    <row r="1048463" spans="3:6" s="7" customFormat="1" ht="14.5" hidden="1" x14ac:dyDescent="0.35">
      <c r="C1048463" s="32"/>
      <c r="D1048463" s="43"/>
      <c r="E1048463" s="38"/>
      <c r="F1048463" s="44"/>
    </row>
    <row r="1048464" spans="3:6" s="7" customFormat="1" ht="14.5" hidden="1" x14ac:dyDescent="0.35">
      <c r="C1048464" s="32"/>
      <c r="D1048464" s="43"/>
      <c r="E1048464" s="38"/>
      <c r="F1048464" s="44"/>
    </row>
    <row r="1048465" spans="3:6" s="7" customFormat="1" ht="14.5" hidden="1" x14ac:dyDescent="0.35">
      <c r="C1048465" s="32"/>
      <c r="D1048465" s="43"/>
      <c r="E1048465" s="38"/>
      <c r="F1048465" s="44"/>
    </row>
    <row r="1048466" spans="3:6" s="7" customFormat="1" ht="14.5" hidden="1" x14ac:dyDescent="0.35">
      <c r="C1048466" s="32"/>
      <c r="D1048466" s="43"/>
      <c r="E1048466" s="38"/>
      <c r="F1048466" s="44"/>
    </row>
    <row r="1048467" spans="3:6" s="7" customFormat="1" ht="14.5" hidden="1" x14ac:dyDescent="0.35">
      <c r="C1048467" s="32"/>
      <c r="D1048467" s="43"/>
      <c r="E1048467" s="38"/>
      <c r="F1048467" s="44"/>
    </row>
    <row r="1048468" spans="3:6" s="7" customFormat="1" ht="14.5" hidden="1" x14ac:dyDescent="0.35">
      <c r="C1048468" s="32"/>
      <c r="D1048468" s="43"/>
      <c r="E1048468" s="38"/>
      <c r="F1048468" s="44"/>
    </row>
    <row r="1048469" spans="3:6" s="7" customFormat="1" ht="14.5" hidden="1" x14ac:dyDescent="0.35">
      <c r="C1048469" s="32"/>
      <c r="D1048469" s="43"/>
      <c r="E1048469" s="38"/>
      <c r="F1048469" s="44"/>
    </row>
    <row r="1048470" spans="3:6" s="7" customFormat="1" ht="14.5" hidden="1" x14ac:dyDescent="0.35">
      <c r="C1048470" s="32"/>
      <c r="D1048470" s="43"/>
      <c r="E1048470" s="38"/>
      <c r="F1048470" s="44"/>
    </row>
    <row r="1048471" spans="3:6" s="7" customFormat="1" ht="14.5" hidden="1" x14ac:dyDescent="0.35">
      <c r="C1048471" s="32"/>
      <c r="D1048471" s="43"/>
      <c r="E1048471" s="38"/>
      <c r="F1048471" s="44"/>
    </row>
    <row r="1048472" spans="3:6" s="7" customFormat="1" ht="14.5" hidden="1" x14ac:dyDescent="0.35">
      <c r="C1048472" s="32"/>
      <c r="D1048472" s="43"/>
      <c r="E1048472" s="38"/>
      <c r="F1048472" s="44"/>
    </row>
    <row r="1048473" spans="3:6" s="7" customFormat="1" ht="14.5" hidden="1" x14ac:dyDescent="0.35">
      <c r="C1048473" s="32"/>
      <c r="D1048473" s="43"/>
      <c r="E1048473" s="38"/>
      <c r="F1048473" s="44"/>
    </row>
    <row r="1048474" spans="3:6" s="7" customFormat="1" ht="14.5" hidden="1" x14ac:dyDescent="0.35">
      <c r="C1048474" s="32"/>
      <c r="D1048474" s="43"/>
      <c r="E1048474" s="38"/>
      <c r="F1048474" s="44"/>
    </row>
    <row r="1048475" spans="3:6" s="7" customFormat="1" ht="14.5" hidden="1" x14ac:dyDescent="0.35">
      <c r="C1048475" s="32"/>
      <c r="D1048475" s="43"/>
      <c r="E1048475" s="38"/>
      <c r="F1048475" s="44"/>
    </row>
    <row r="1048476" spans="3:6" s="7" customFormat="1" ht="14.5" hidden="1" x14ac:dyDescent="0.35">
      <c r="C1048476" s="32"/>
      <c r="D1048476" s="43"/>
      <c r="E1048476" s="38"/>
      <c r="F1048476" s="44"/>
    </row>
    <row r="1048477" spans="3:6" s="7" customFormat="1" ht="14.5" hidden="1" x14ac:dyDescent="0.35">
      <c r="C1048477" s="32"/>
      <c r="D1048477" s="43"/>
      <c r="E1048477" s="38"/>
      <c r="F1048477" s="44"/>
    </row>
    <row r="1048478" spans="3:6" s="7" customFormat="1" ht="14.5" hidden="1" x14ac:dyDescent="0.35">
      <c r="C1048478" s="32"/>
      <c r="D1048478" s="43"/>
      <c r="E1048478" s="38"/>
      <c r="F1048478" s="44"/>
    </row>
    <row r="1048479" spans="3:6" s="7" customFormat="1" ht="14.5" hidden="1" x14ac:dyDescent="0.35">
      <c r="C1048479" s="32"/>
      <c r="D1048479" s="43"/>
      <c r="E1048479" s="38"/>
      <c r="F1048479" s="44"/>
    </row>
    <row r="1048480" spans="3:6" s="7" customFormat="1" ht="14.5" hidden="1" x14ac:dyDescent="0.35">
      <c r="C1048480" s="32"/>
      <c r="D1048480" s="43"/>
      <c r="E1048480" s="38"/>
      <c r="F1048480" s="44"/>
    </row>
    <row r="1048481" spans="3:6" s="7" customFormat="1" ht="14.5" hidden="1" x14ac:dyDescent="0.35">
      <c r="C1048481" s="32"/>
      <c r="D1048481" s="43"/>
      <c r="E1048481" s="38"/>
      <c r="F1048481" s="44"/>
    </row>
    <row r="1048482" spans="3:6" s="7" customFormat="1" ht="14.5" hidden="1" x14ac:dyDescent="0.35">
      <c r="C1048482" s="32"/>
      <c r="D1048482" s="43"/>
      <c r="E1048482" s="38"/>
      <c r="F1048482" s="44"/>
    </row>
    <row r="1048483" spans="3:6" s="7" customFormat="1" ht="14.5" hidden="1" x14ac:dyDescent="0.35">
      <c r="C1048483" s="32"/>
      <c r="D1048483" s="43"/>
      <c r="E1048483" s="38"/>
      <c r="F1048483" s="44"/>
    </row>
    <row r="1048484" spans="3:6" s="7" customFormat="1" ht="14.5" hidden="1" x14ac:dyDescent="0.35">
      <c r="C1048484" s="32"/>
      <c r="D1048484" s="43"/>
      <c r="E1048484" s="38"/>
      <c r="F1048484" s="44"/>
    </row>
    <row r="1048485" spans="3:6" s="7" customFormat="1" ht="14.5" hidden="1" x14ac:dyDescent="0.35">
      <c r="C1048485" s="32"/>
      <c r="D1048485" s="43"/>
      <c r="E1048485" s="38"/>
      <c r="F1048485" s="44"/>
    </row>
    <row r="1048486" spans="3:6" s="7" customFormat="1" ht="14.5" hidden="1" x14ac:dyDescent="0.35">
      <c r="C1048486" s="32"/>
      <c r="D1048486" s="43"/>
      <c r="E1048486" s="38"/>
      <c r="F1048486" s="44"/>
    </row>
    <row r="1048487" spans="3:6" s="7" customFormat="1" ht="14.5" hidden="1" x14ac:dyDescent="0.35">
      <c r="C1048487" s="32"/>
      <c r="D1048487" s="43"/>
      <c r="E1048487" s="38"/>
      <c r="F1048487" s="44"/>
    </row>
    <row r="1048488" spans="3:6" s="7" customFormat="1" ht="14.5" hidden="1" x14ac:dyDescent="0.35">
      <c r="C1048488" s="32"/>
      <c r="D1048488" s="43"/>
      <c r="E1048488" s="38"/>
      <c r="F1048488" s="44"/>
    </row>
    <row r="1048489" spans="3:6" ht="14.5" x14ac:dyDescent="0.35"/>
  </sheetData>
  <mergeCells count="11">
    <mergeCell ref="C57:F57"/>
    <mergeCell ref="C53:F53"/>
    <mergeCell ref="C55:F55"/>
    <mergeCell ref="C54:F54"/>
    <mergeCell ref="B4:G4"/>
    <mergeCell ref="D19:D20"/>
    <mergeCell ref="C19:C20"/>
    <mergeCell ref="E19:E20"/>
    <mergeCell ref="C52:F52"/>
    <mergeCell ref="C7:F7"/>
    <mergeCell ref="C56:F56"/>
  </mergeCells>
  <conditionalFormatting sqref="C11:F11 C46:F51 C58:F58">
    <cfRule type="expression" dxfId="17" priority="14" stopIfTrue="1">
      <formula>MOD(ROW(),2)=0</formula>
    </cfRule>
  </conditionalFormatting>
  <conditionalFormatting sqref="C13:F14">
    <cfRule type="expression" dxfId="16" priority="11" stopIfTrue="1">
      <formula>MOD(ROW(),2)=0</formula>
    </cfRule>
  </conditionalFormatting>
  <conditionalFormatting sqref="C16:F17">
    <cfRule type="expression" dxfId="15" priority="10" stopIfTrue="1">
      <formula>MOD(ROW(),2)=0</formula>
    </cfRule>
  </conditionalFormatting>
  <conditionalFormatting sqref="C19:F19 F20">
    <cfRule type="expression" dxfId="14" priority="38" stopIfTrue="1">
      <formula>MOD(ROW(),2)=0</formula>
    </cfRule>
  </conditionalFormatting>
  <conditionalFormatting sqref="C21:F22 C52:C57">
    <cfRule type="expression" dxfId="13" priority="3" stopIfTrue="1">
      <formula>MOD(ROW(),2)=0</formula>
    </cfRule>
  </conditionalFormatting>
  <conditionalFormatting sqref="C24:F25">
    <cfRule type="expression" dxfId="12" priority="8" stopIfTrue="1">
      <formula>MOD(ROW(),2)=0</formula>
    </cfRule>
  </conditionalFormatting>
  <conditionalFormatting sqref="C27:F28">
    <cfRule type="expression" dxfId="11" priority="7" stopIfTrue="1">
      <formula>MOD(ROW(),2)=0</formula>
    </cfRule>
  </conditionalFormatting>
  <conditionalFormatting sqref="C30:F32">
    <cfRule type="expression" dxfId="10" priority="1" stopIfTrue="1">
      <formula>MOD(ROW(),2)=0</formula>
    </cfRule>
  </conditionalFormatting>
  <conditionalFormatting sqref="C34:F37">
    <cfRule type="expression" dxfId="9" priority="5" stopIfTrue="1">
      <formula>MOD(ROW(),2)=0</formula>
    </cfRule>
  </conditionalFormatting>
  <conditionalFormatting sqref="C39:F44">
    <cfRule type="expression" dxfId="8" priority="2" stopIfTrue="1">
      <formula>MOD(ROW(),2)=0</formula>
    </cfRule>
  </conditionalFormatting>
  <hyperlinks>
    <hyperlink ref="F19" r:id="rId1"/>
    <hyperlink ref="F20" r:id="rId2"/>
  </hyperlinks>
  <pageMargins left="0.7" right="0.7" top="0.75" bottom="0.75" header="0.3" footer="0.3"/>
  <pageSetup paperSize="8" scale="61" fitToHeight="0" orientation="landscape" r:id="rId3"/>
  <headerFooter>
    <oddHeader>&amp;L&amp;"Calibri"&amp;10&amp;K000000 ST Classification: OFFICIAL PERSONAL&amp;1#_x000D_</oddHead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I29"/>
  <sheetViews>
    <sheetView showGridLines="0" zoomScale="90" zoomScaleNormal="90" workbookViewId="0">
      <pane ySplit="9" topLeftCell="A10" activePane="bottomLeft" state="frozen"/>
      <selection activeCell="C8" sqref="C8:O8"/>
      <selection pane="bottomLeft"/>
    </sheetView>
  </sheetViews>
  <sheetFormatPr defaultColWidth="0" defaultRowHeight="0" customHeight="1" zeroHeight="1" x14ac:dyDescent="0.35"/>
  <cols>
    <col min="1" max="1" width="3" customWidth="1"/>
    <col min="2" max="2" width="3.26953125" customWidth="1"/>
    <col min="3" max="3" width="19.26953125" bestFit="1" customWidth="1"/>
    <col min="4" max="4" width="28.7265625" bestFit="1" customWidth="1"/>
    <col min="5" max="5" width="69.7265625" style="3" customWidth="1"/>
    <col min="6" max="6" width="109" customWidth="1"/>
    <col min="7" max="7" width="3.26953125" customWidth="1"/>
    <col min="8" max="8" width="3" style="7" customWidth="1"/>
    <col min="9" max="9" width="0" hidden="1" customWidth="1"/>
    <col min="10" max="16384" width="9.1796875" hidden="1"/>
  </cols>
  <sheetData>
    <row r="1" spans="1:7" ht="14.5" x14ac:dyDescent="0.35">
      <c r="A1" s="7"/>
      <c r="B1" s="7"/>
      <c r="C1" s="7"/>
      <c r="D1" s="7"/>
      <c r="E1" s="44"/>
      <c r="F1" s="7"/>
      <c r="G1" s="7"/>
    </row>
    <row r="2" spans="1:7" ht="14.5" x14ac:dyDescent="0.35">
      <c r="A2" s="7"/>
      <c r="B2" s="18"/>
      <c r="C2" s="19"/>
      <c r="D2" s="20"/>
      <c r="E2" s="45"/>
      <c r="F2" s="19"/>
      <c r="G2" s="21"/>
    </row>
    <row r="3" spans="1:7" ht="14.5" x14ac:dyDescent="0.35">
      <c r="A3" s="7"/>
      <c r="B3" s="22"/>
      <c r="C3" s="23"/>
      <c r="D3" s="24"/>
      <c r="E3" s="46"/>
      <c r="F3" s="23"/>
      <c r="G3" s="25"/>
    </row>
    <row r="4" spans="1:7" ht="15.5" x14ac:dyDescent="0.35">
      <c r="A4" s="7"/>
      <c r="B4" s="389"/>
      <c r="C4" s="390"/>
      <c r="D4" s="390"/>
      <c r="E4" s="390"/>
      <c r="F4" s="390"/>
      <c r="G4" s="391"/>
    </row>
    <row r="5" spans="1:7" ht="14.5" x14ac:dyDescent="0.35">
      <c r="A5" s="7"/>
      <c r="B5" s="22"/>
      <c r="C5" s="23"/>
      <c r="D5" s="24"/>
      <c r="E5" s="46"/>
      <c r="F5" s="23"/>
      <c r="G5" s="25"/>
    </row>
    <row r="6" spans="1:7" ht="15.5" x14ac:dyDescent="0.35">
      <c r="A6" s="7"/>
      <c r="B6" s="22"/>
      <c r="C6" s="6" t="s">
        <v>737</v>
      </c>
      <c r="D6" s="24"/>
      <c r="E6" s="46"/>
      <c r="F6" s="23"/>
      <c r="G6" s="25"/>
    </row>
    <row r="7" spans="1:7" ht="60" customHeight="1" x14ac:dyDescent="0.35">
      <c r="A7" s="7"/>
      <c r="B7" s="22"/>
      <c r="C7" s="396" t="s">
        <v>738</v>
      </c>
      <c r="D7" s="396"/>
      <c r="E7" s="396"/>
      <c r="F7" s="396"/>
      <c r="G7" s="25"/>
    </row>
    <row r="8" spans="1:7" ht="14.5" x14ac:dyDescent="0.35">
      <c r="A8" s="7"/>
      <c r="B8" s="22"/>
      <c r="C8" s="23"/>
      <c r="D8" s="24"/>
      <c r="E8" s="46"/>
      <c r="F8" s="23"/>
      <c r="G8" s="25"/>
    </row>
    <row r="9" spans="1:7" ht="14.5" x14ac:dyDescent="0.35">
      <c r="A9" s="7"/>
      <c r="B9" s="22"/>
      <c r="C9" s="16" t="s">
        <v>739</v>
      </c>
      <c r="D9" s="11" t="s">
        <v>740</v>
      </c>
      <c r="E9" s="11" t="s">
        <v>741</v>
      </c>
      <c r="F9" s="17" t="s">
        <v>742</v>
      </c>
      <c r="G9" s="25"/>
    </row>
    <row r="10" spans="1:7" ht="84" customHeight="1" x14ac:dyDescent="0.35">
      <c r="A10" s="7"/>
      <c r="B10" s="22"/>
      <c r="C10" s="60" t="s">
        <v>743</v>
      </c>
      <c r="D10" s="61" t="s">
        <v>744</v>
      </c>
      <c r="E10" s="59" t="s">
        <v>745</v>
      </c>
      <c r="F10" s="58" t="s">
        <v>746</v>
      </c>
      <c r="G10" s="25"/>
    </row>
    <row r="11" spans="1:7" ht="60" customHeight="1" x14ac:dyDescent="0.35">
      <c r="A11" s="7"/>
      <c r="B11" s="22"/>
      <c r="C11" s="397" t="s">
        <v>747</v>
      </c>
      <c r="D11" s="400" t="s">
        <v>748</v>
      </c>
      <c r="E11" s="66" t="s">
        <v>749</v>
      </c>
      <c r="F11" s="62" t="s">
        <v>750</v>
      </c>
      <c r="G11" s="25"/>
    </row>
    <row r="12" spans="1:7" ht="60" customHeight="1" x14ac:dyDescent="0.35">
      <c r="A12" s="7"/>
      <c r="B12" s="22"/>
      <c r="C12" s="398"/>
      <c r="D12" s="401"/>
      <c r="E12" s="65" t="s">
        <v>751</v>
      </c>
      <c r="F12" s="63" t="s">
        <v>752</v>
      </c>
      <c r="G12" s="25"/>
    </row>
    <row r="13" spans="1:7" ht="60" customHeight="1" x14ac:dyDescent="0.35">
      <c r="A13" s="7"/>
      <c r="B13" s="22"/>
      <c r="C13" s="398"/>
      <c r="D13" s="401"/>
      <c r="E13" s="65" t="s">
        <v>753</v>
      </c>
      <c r="F13" s="63" t="s">
        <v>754</v>
      </c>
      <c r="G13" s="25"/>
    </row>
    <row r="14" spans="1:7" ht="45" customHeight="1" x14ac:dyDescent="0.35">
      <c r="A14" s="7"/>
      <c r="B14" s="22"/>
      <c r="C14" s="399"/>
      <c r="D14" s="402"/>
      <c r="E14" s="67" t="s">
        <v>755</v>
      </c>
      <c r="F14" s="64" t="s">
        <v>756</v>
      </c>
      <c r="G14" s="25"/>
    </row>
    <row r="15" spans="1:7" ht="135" customHeight="1" x14ac:dyDescent="0.35">
      <c r="A15" s="7"/>
      <c r="B15" s="22"/>
      <c r="C15" s="156" t="s">
        <v>757</v>
      </c>
      <c r="D15" s="156" t="s">
        <v>758</v>
      </c>
      <c r="E15" s="157" t="s">
        <v>759</v>
      </c>
      <c r="F15" s="158" t="s">
        <v>760</v>
      </c>
      <c r="G15" s="25"/>
    </row>
    <row r="16" spans="1:7" ht="60" customHeight="1" x14ac:dyDescent="0.35">
      <c r="A16" s="7"/>
      <c r="B16" s="22"/>
      <c r="C16" s="398" t="s">
        <v>761</v>
      </c>
      <c r="D16" s="401" t="s">
        <v>762</v>
      </c>
      <c r="E16" s="65" t="s">
        <v>763</v>
      </c>
      <c r="F16" s="65" t="s">
        <v>764</v>
      </c>
      <c r="G16" s="25"/>
    </row>
    <row r="17" spans="1:7" ht="45" customHeight="1" x14ac:dyDescent="0.35">
      <c r="A17" s="7"/>
      <c r="B17" s="22"/>
      <c r="C17" s="398"/>
      <c r="D17" s="401"/>
      <c r="E17" s="65" t="s">
        <v>765</v>
      </c>
      <c r="F17" s="65" t="s">
        <v>766</v>
      </c>
      <c r="G17" s="25"/>
    </row>
    <row r="18" spans="1:7" ht="45" customHeight="1" x14ac:dyDescent="0.35">
      <c r="A18" s="7"/>
      <c r="B18" s="22"/>
      <c r="C18" s="398"/>
      <c r="D18" s="401"/>
      <c r="E18" s="65" t="s">
        <v>767</v>
      </c>
      <c r="F18" s="65" t="s">
        <v>768</v>
      </c>
      <c r="G18" s="25"/>
    </row>
    <row r="19" spans="1:7" ht="45" customHeight="1" x14ac:dyDescent="0.35">
      <c r="A19" s="7"/>
      <c r="B19" s="22"/>
      <c r="C19" s="398"/>
      <c r="D19" s="401"/>
      <c r="E19" s="65" t="s">
        <v>769</v>
      </c>
      <c r="F19" s="63" t="s">
        <v>770</v>
      </c>
      <c r="G19" s="25"/>
    </row>
    <row r="20" spans="1:7" ht="16.5" customHeight="1" x14ac:dyDescent="0.35">
      <c r="A20" s="7"/>
      <c r="B20" s="26"/>
      <c r="C20" s="48"/>
      <c r="D20" s="48"/>
      <c r="E20" s="57"/>
      <c r="F20" s="48"/>
      <c r="G20" s="27"/>
    </row>
    <row r="21" spans="1:7" ht="14.5" x14ac:dyDescent="0.35">
      <c r="A21" s="7"/>
      <c r="B21" s="7"/>
      <c r="C21" s="7"/>
      <c r="D21" s="7"/>
      <c r="E21" s="44"/>
      <c r="F21" s="7"/>
      <c r="G21" s="7"/>
    </row>
    <row r="22" spans="1:7" ht="14.5" hidden="1" x14ac:dyDescent="0.35">
      <c r="A22" s="7"/>
      <c r="B22" s="7"/>
      <c r="C22" s="7"/>
      <c r="D22" s="7"/>
      <c r="E22" s="44"/>
      <c r="F22" s="7"/>
      <c r="G22" s="7"/>
    </row>
    <row r="23" spans="1:7" ht="14.5" hidden="1" x14ac:dyDescent="0.35">
      <c r="A23" s="7"/>
      <c r="B23" s="7"/>
      <c r="C23" s="7"/>
      <c r="D23" s="7"/>
      <c r="E23" s="44"/>
      <c r="F23" s="7"/>
      <c r="G23" s="7"/>
    </row>
    <row r="24" spans="1:7" ht="14.5" hidden="1" x14ac:dyDescent="0.35">
      <c r="A24" s="7"/>
      <c r="B24" s="7"/>
      <c r="C24" s="7"/>
      <c r="D24" s="7"/>
      <c r="E24" s="44"/>
      <c r="F24" s="7"/>
      <c r="G24" s="7"/>
    </row>
    <row r="25" spans="1:7" ht="14.5" hidden="1" x14ac:dyDescent="0.35">
      <c r="A25" s="7"/>
      <c r="B25" s="7"/>
      <c r="C25" s="7"/>
      <c r="D25" s="7"/>
      <c r="E25" s="44"/>
      <c r="F25" s="7"/>
      <c r="G25" s="7"/>
    </row>
    <row r="26" spans="1:7" ht="14.5" hidden="1" x14ac:dyDescent="0.35">
      <c r="A26" s="7"/>
      <c r="B26" s="7"/>
      <c r="C26" s="7"/>
      <c r="D26" s="7"/>
      <c r="E26" s="44"/>
      <c r="F26" s="7"/>
      <c r="G26" s="7"/>
    </row>
    <row r="27" spans="1:7" ht="14.5" hidden="1" x14ac:dyDescent="0.35">
      <c r="A27" s="7"/>
      <c r="B27" s="7"/>
      <c r="C27" s="7"/>
      <c r="D27" s="7"/>
      <c r="E27" s="44"/>
      <c r="F27" s="7"/>
      <c r="G27" s="7"/>
    </row>
    <row r="28" spans="1:7" ht="14.5" hidden="1" x14ac:dyDescent="0.35">
      <c r="A28" s="7"/>
      <c r="B28" s="7"/>
      <c r="C28" s="7"/>
      <c r="D28" s="7"/>
      <c r="E28" s="44"/>
      <c r="F28" s="7"/>
      <c r="G28" s="7"/>
    </row>
    <row r="29" spans="1:7" ht="14.5" x14ac:dyDescent="0.35"/>
  </sheetData>
  <mergeCells count="6">
    <mergeCell ref="B4:G4"/>
    <mergeCell ref="C11:C14"/>
    <mergeCell ref="D11:D14"/>
    <mergeCell ref="C16:C19"/>
    <mergeCell ref="D16:D19"/>
    <mergeCell ref="C7:F7"/>
  </mergeCells>
  <pageMargins left="0.7" right="0.7" top="0.75" bottom="0.75" header="0.3" footer="0.3"/>
  <pageSetup paperSize="8" scale="70" orientation="landscape" r:id="rId1"/>
  <headerFooter>
    <oddHeader>&amp;L&amp;"Calibri"&amp;10&amp;K000000 ST Classification: OFFICIAL PERSONAL&amp;1#_x000D_</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N73"/>
  <sheetViews>
    <sheetView showGridLines="0" zoomScale="90" zoomScaleNormal="90" workbookViewId="0"/>
  </sheetViews>
  <sheetFormatPr defaultColWidth="0" defaultRowHeight="14.5" outlineLevelRow="1" x14ac:dyDescent="0.35"/>
  <cols>
    <col min="1" max="1" width="3" style="49" customWidth="1"/>
    <col min="2" max="2" width="3.26953125" style="49" customWidth="1"/>
    <col min="3" max="3" width="29.54296875" style="49" customWidth="1"/>
    <col min="4" max="4" width="59.7265625" style="49" customWidth="1"/>
    <col min="5" max="5" width="89.453125" style="49" customWidth="1"/>
    <col min="6" max="6" width="22.7265625" style="49" customWidth="1"/>
    <col min="7" max="7" width="65.1796875" style="35" customWidth="1"/>
    <col min="8" max="8" width="68.81640625" style="49" customWidth="1"/>
    <col min="9" max="9" width="3.453125" style="49" customWidth="1"/>
    <col min="10" max="10" width="3.7265625" style="49" customWidth="1"/>
    <col min="11" max="14" width="0" style="1" hidden="1" customWidth="1"/>
    <col min="15" max="16384" width="9.1796875" style="1" hidden="1"/>
  </cols>
  <sheetData>
    <row r="1" spans="1:13" s="49" customFormat="1" x14ac:dyDescent="0.35">
      <c r="G1" s="35"/>
    </row>
    <row r="2" spans="1:13" x14ac:dyDescent="0.35">
      <c r="B2" s="126"/>
      <c r="C2" s="53"/>
      <c r="D2" s="53"/>
      <c r="E2" s="53"/>
      <c r="F2" s="53"/>
      <c r="G2" s="171"/>
      <c r="H2" s="53"/>
      <c r="I2" s="130"/>
    </row>
    <row r="3" spans="1:13" x14ac:dyDescent="0.35">
      <c r="B3" s="127"/>
      <c r="C3" s="50"/>
      <c r="D3" s="50"/>
      <c r="E3" s="50"/>
      <c r="F3" s="50"/>
      <c r="G3" s="172"/>
      <c r="H3" s="50"/>
      <c r="I3" s="129"/>
    </row>
    <row r="4" spans="1:13" x14ac:dyDescent="0.35">
      <c r="B4" s="403"/>
      <c r="C4" s="404"/>
      <c r="D4" s="404"/>
      <c r="E4" s="404"/>
      <c r="F4" s="404"/>
      <c r="G4" s="404"/>
      <c r="H4" s="404"/>
      <c r="I4" s="129"/>
    </row>
    <row r="5" spans="1:13" x14ac:dyDescent="0.35">
      <c r="B5" s="403"/>
      <c r="C5" s="404"/>
      <c r="D5" s="404"/>
      <c r="E5" s="404"/>
      <c r="F5" s="404"/>
      <c r="G5" s="404"/>
      <c r="H5" s="404"/>
      <c r="I5" s="129"/>
    </row>
    <row r="6" spans="1:13" ht="15.5" x14ac:dyDescent="0.35">
      <c r="B6" s="127"/>
      <c r="C6" s="159" t="s">
        <v>771</v>
      </c>
      <c r="D6" s="50"/>
      <c r="E6" s="50"/>
      <c r="F6" s="50"/>
      <c r="G6" s="172"/>
      <c r="H6" s="50"/>
      <c r="I6" s="129"/>
    </row>
    <row r="7" spans="1:13" ht="15.5" x14ac:dyDescent="0.35">
      <c r="B7" s="127"/>
      <c r="C7" s="416" t="s">
        <v>772</v>
      </c>
      <c r="D7" s="416"/>
      <c r="E7" s="416"/>
      <c r="F7" s="416"/>
      <c r="G7" s="416"/>
      <c r="H7" s="416"/>
      <c r="I7" s="129"/>
    </row>
    <row r="8" spans="1:13" ht="17.25" customHeight="1" x14ac:dyDescent="0.35">
      <c r="B8" s="127"/>
      <c r="C8" s="128"/>
      <c r="D8" s="128"/>
      <c r="E8" s="128"/>
      <c r="F8" s="50"/>
      <c r="G8" s="172"/>
      <c r="H8" s="50"/>
      <c r="I8" s="129"/>
    </row>
    <row r="9" spans="1:13" x14ac:dyDescent="0.35">
      <c r="B9" s="127"/>
      <c r="C9" s="405" t="s">
        <v>773</v>
      </c>
      <c r="D9" s="405"/>
      <c r="E9" s="405"/>
      <c r="F9" s="405"/>
      <c r="G9" s="405"/>
      <c r="H9" s="405"/>
      <c r="I9" s="129"/>
    </row>
    <row r="10" spans="1:13" customFormat="1" x14ac:dyDescent="0.35">
      <c r="A10" s="49"/>
      <c r="B10" s="127"/>
      <c r="C10" s="406" t="s">
        <v>774</v>
      </c>
      <c r="D10" s="406"/>
      <c r="E10" s="124" t="s">
        <v>30</v>
      </c>
      <c r="F10" s="124" t="s">
        <v>31</v>
      </c>
      <c r="G10" s="173" t="s">
        <v>775</v>
      </c>
      <c r="H10" s="125" t="s">
        <v>776</v>
      </c>
      <c r="I10" s="129"/>
      <c r="J10" s="49"/>
      <c r="K10" s="1"/>
      <c r="L10" s="1"/>
      <c r="M10" s="1"/>
    </row>
    <row r="11" spans="1:13" customFormat="1" x14ac:dyDescent="0.35">
      <c r="A11" s="49"/>
      <c r="B11" s="127"/>
      <c r="C11" s="407" t="s">
        <v>777</v>
      </c>
      <c r="D11" s="407"/>
      <c r="E11" s="407"/>
      <c r="F11" s="407"/>
      <c r="G11" s="407"/>
      <c r="H11" s="407"/>
      <c r="I11" s="129"/>
      <c r="J11" s="49"/>
      <c r="K11" s="1"/>
      <c r="L11" s="1"/>
      <c r="M11" s="1"/>
    </row>
    <row r="12" spans="1:13" customFormat="1" outlineLevel="1" x14ac:dyDescent="0.35">
      <c r="A12" s="7"/>
      <c r="B12" s="22"/>
      <c r="C12" s="408" t="s">
        <v>778</v>
      </c>
      <c r="D12" s="408" t="s">
        <v>779</v>
      </c>
      <c r="E12" s="63" t="s">
        <v>780</v>
      </c>
      <c r="F12" s="87" t="s">
        <v>781</v>
      </c>
      <c r="G12" s="102">
        <v>366338</v>
      </c>
      <c r="H12" s="162"/>
      <c r="I12" s="129"/>
      <c r="J12" s="49"/>
    </row>
    <row r="13" spans="1:13" s="7" customFormat="1" ht="29" outlineLevel="1" x14ac:dyDescent="0.35">
      <c r="B13" s="22"/>
      <c r="C13" s="409"/>
      <c r="D13" s="409"/>
      <c r="E13" s="23" t="s">
        <v>782</v>
      </c>
      <c r="F13" s="163" t="s">
        <v>781</v>
      </c>
      <c r="G13" s="55" t="s">
        <v>783</v>
      </c>
      <c r="H13" s="106"/>
      <c r="I13" s="129"/>
      <c r="J13" s="49"/>
    </row>
    <row r="14" spans="1:13" s="7" customFormat="1" outlineLevel="1" x14ac:dyDescent="0.35">
      <c r="B14" s="22"/>
      <c r="C14" s="409"/>
      <c r="D14" s="409"/>
      <c r="E14" s="23" t="s">
        <v>784</v>
      </c>
      <c r="F14" s="163" t="s">
        <v>781</v>
      </c>
      <c r="G14" s="55">
        <v>613860</v>
      </c>
      <c r="H14" s="106"/>
      <c r="I14" s="129"/>
      <c r="J14" s="49"/>
    </row>
    <row r="15" spans="1:13" s="7" customFormat="1" ht="29" outlineLevel="1" x14ac:dyDescent="0.35">
      <c r="B15" s="22"/>
      <c r="C15" s="409"/>
      <c r="D15" s="409"/>
      <c r="E15" s="23" t="s">
        <v>785</v>
      </c>
      <c r="F15" s="106" t="s">
        <v>781</v>
      </c>
      <c r="G15" s="55" t="s">
        <v>786</v>
      </c>
      <c r="H15" s="106"/>
      <c r="I15" s="129"/>
      <c r="J15" s="49"/>
    </row>
    <row r="16" spans="1:13" s="7" customFormat="1" ht="29" outlineLevel="1" x14ac:dyDescent="0.35">
      <c r="B16" s="22"/>
      <c r="C16" s="409"/>
      <c r="D16" s="23" t="s">
        <v>787</v>
      </c>
      <c r="E16" s="23" t="s">
        <v>788</v>
      </c>
      <c r="F16" s="23" t="s">
        <v>781</v>
      </c>
      <c r="G16" s="55" t="s">
        <v>786</v>
      </c>
      <c r="H16" s="106"/>
      <c r="I16" s="129"/>
      <c r="J16" s="49"/>
    </row>
    <row r="17" spans="1:13" s="7" customFormat="1" outlineLevel="1" x14ac:dyDescent="0.35">
      <c r="B17" s="22"/>
      <c r="C17" s="409"/>
      <c r="D17" s="23" t="s">
        <v>789</v>
      </c>
      <c r="E17" s="23" t="s">
        <v>790</v>
      </c>
      <c r="F17" s="23" t="s">
        <v>791</v>
      </c>
      <c r="G17" s="55">
        <v>232</v>
      </c>
      <c r="H17" s="106" t="s">
        <v>792</v>
      </c>
      <c r="I17" s="129"/>
      <c r="J17" s="49"/>
    </row>
    <row r="18" spans="1:13" s="7" customFormat="1" outlineLevel="1" x14ac:dyDescent="0.35">
      <c r="B18" s="22"/>
      <c r="C18" s="409"/>
      <c r="D18" s="23" t="s">
        <v>793</v>
      </c>
      <c r="E18" s="23" t="s">
        <v>794</v>
      </c>
      <c r="F18" s="23" t="s">
        <v>49</v>
      </c>
      <c r="G18" s="55" t="s">
        <v>795</v>
      </c>
      <c r="H18" s="106" t="s">
        <v>796</v>
      </c>
      <c r="I18" s="129"/>
      <c r="J18" s="49"/>
    </row>
    <row r="19" spans="1:13" s="7" customFormat="1" ht="58" outlineLevel="1" x14ac:dyDescent="0.35">
      <c r="B19" s="22"/>
      <c r="C19" s="409"/>
      <c r="D19" s="23" t="s">
        <v>797</v>
      </c>
      <c r="E19" s="23" t="s">
        <v>798</v>
      </c>
      <c r="F19" s="23" t="s">
        <v>799</v>
      </c>
      <c r="G19" s="55" t="s">
        <v>800</v>
      </c>
      <c r="H19" s="106"/>
      <c r="I19" s="129"/>
      <c r="J19" s="49"/>
    </row>
    <row r="20" spans="1:13" s="7" customFormat="1" ht="29" outlineLevel="1" x14ac:dyDescent="0.35">
      <c r="B20" s="22"/>
      <c r="C20" s="409"/>
      <c r="D20" s="23" t="s">
        <v>801</v>
      </c>
      <c r="E20" s="23" t="s">
        <v>802</v>
      </c>
      <c r="F20" s="23" t="s">
        <v>57</v>
      </c>
      <c r="G20" s="55">
        <v>0.89</v>
      </c>
      <c r="H20" s="106"/>
      <c r="I20" s="129"/>
      <c r="J20" s="49"/>
    </row>
    <row r="21" spans="1:13" s="7" customFormat="1" ht="58" outlineLevel="1" x14ac:dyDescent="0.35">
      <c r="B21" s="22"/>
      <c r="C21" s="160" t="s">
        <v>99</v>
      </c>
      <c r="D21" s="160" t="s">
        <v>803</v>
      </c>
      <c r="E21" s="160" t="s">
        <v>804</v>
      </c>
      <c r="F21" s="160" t="s">
        <v>101</v>
      </c>
      <c r="G21" s="174" t="s">
        <v>805</v>
      </c>
      <c r="H21" s="164" t="s">
        <v>806</v>
      </c>
      <c r="I21" s="129"/>
      <c r="J21" s="49"/>
    </row>
    <row r="22" spans="1:13" s="7" customFormat="1" ht="29" outlineLevel="1" x14ac:dyDescent="0.35">
      <c r="B22" s="22"/>
      <c r="C22" s="161" t="s">
        <v>230</v>
      </c>
      <c r="D22" s="161" t="s">
        <v>807</v>
      </c>
      <c r="E22" s="161" t="s">
        <v>808</v>
      </c>
      <c r="F22" s="161"/>
      <c r="G22" s="175" t="s">
        <v>809</v>
      </c>
      <c r="H22" s="165"/>
      <c r="I22" s="129"/>
      <c r="J22" s="49"/>
    </row>
    <row r="23" spans="1:13" s="7" customFormat="1" ht="29" outlineLevel="1" x14ac:dyDescent="0.35">
      <c r="B23" s="22"/>
      <c r="C23" s="23" t="s">
        <v>102</v>
      </c>
      <c r="D23" s="23" t="s">
        <v>810</v>
      </c>
      <c r="E23" s="23" t="s">
        <v>811</v>
      </c>
      <c r="F23" s="23"/>
      <c r="G23" s="55" t="s">
        <v>809</v>
      </c>
      <c r="H23" s="106"/>
      <c r="I23" s="129"/>
      <c r="J23" s="49"/>
    </row>
    <row r="24" spans="1:13" customFormat="1" ht="15" customHeight="1" x14ac:dyDescent="0.35">
      <c r="A24" s="49"/>
      <c r="B24" s="127"/>
      <c r="C24" s="411" t="s">
        <v>812</v>
      </c>
      <c r="D24" s="411"/>
      <c r="E24" s="411"/>
      <c r="F24" s="411"/>
      <c r="G24" s="411"/>
      <c r="H24" s="411"/>
      <c r="I24" s="129"/>
      <c r="J24" s="49"/>
      <c r="K24" s="1"/>
      <c r="L24" s="1"/>
      <c r="M24" s="1"/>
    </row>
    <row r="25" spans="1:13" s="7" customFormat="1" ht="43.5" outlineLevel="1" x14ac:dyDescent="0.35">
      <c r="B25" s="22"/>
      <c r="C25" s="412" t="s">
        <v>813</v>
      </c>
      <c r="D25" s="23" t="s">
        <v>814</v>
      </c>
      <c r="E25" s="23" t="s">
        <v>815</v>
      </c>
      <c r="F25" s="23" t="s">
        <v>49</v>
      </c>
      <c r="G25" s="55" t="s">
        <v>816</v>
      </c>
      <c r="H25" s="106" t="s">
        <v>817</v>
      </c>
      <c r="I25" s="129"/>
      <c r="J25" s="49"/>
    </row>
    <row r="26" spans="1:13" s="7" customFormat="1" ht="58" outlineLevel="1" x14ac:dyDescent="0.35">
      <c r="B26" s="22"/>
      <c r="C26" s="413"/>
      <c r="D26" s="23" t="s">
        <v>818</v>
      </c>
      <c r="E26" s="23" t="s">
        <v>819</v>
      </c>
      <c r="F26" s="23" t="s">
        <v>49</v>
      </c>
      <c r="G26" s="55" t="s">
        <v>820</v>
      </c>
      <c r="H26" s="106" t="s">
        <v>817</v>
      </c>
      <c r="I26" s="129"/>
      <c r="J26" s="49"/>
    </row>
    <row r="27" spans="1:13" s="7" customFormat="1" ht="43.5" outlineLevel="1" x14ac:dyDescent="0.35">
      <c r="B27" s="22"/>
      <c r="C27" s="413"/>
      <c r="D27" s="23" t="s">
        <v>821</v>
      </c>
      <c r="E27" s="23" t="s">
        <v>822</v>
      </c>
      <c r="F27" s="23" t="s">
        <v>132</v>
      </c>
      <c r="G27" s="55" t="s">
        <v>823</v>
      </c>
      <c r="H27" s="106" t="s">
        <v>824</v>
      </c>
      <c r="I27" s="129"/>
      <c r="J27" s="49"/>
    </row>
    <row r="28" spans="1:13" s="7" customFormat="1" ht="43.5" outlineLevel="1" x14ac:dyDescent="0.35">
      <c r="B28" s="22"/>
      <c r="C28" s="413"/>
      <c r="D28" s="23" t="s">
        <v>825</v>
      </c>
      <c r="E28" s="23" t="s">
        <v>826</v>
      </c>
      <c r="F28" s="23" t="s">
        <v>72</v>
      </c>
      <c r="G28" s="55">
        <v>75</v>
      </c>
      <c r="H28" s="106" t="s">
        <v>827</v>
      </c>
      <c r="I28" s="129"/>
      <c r="J28" s="49"/>
    </row>
    <row r="29" spans="1:13" s="7" customFormat="1" ht="43.5" outlineLevel="1" x14ac:dyDescent="0.35">
      <c r="B29" s="22"/>
      <c r="C29" s="414"/>
      <c r="D29" s="161" t="s">
        <v>828</v>
      </c>
      <c r="E29" s="161" t="s">
        <v>829</v>
      </c>
      <c r="F29" s="161" t="s">
        <v>49</v>
      </c>
      <c r="G29" s="175" t="s">
        <v>830</v>
      </c>
      <c r="H29" s="106"/>
      <c r="I29" s="129"/>
      <c r="J29" s="49"/>
    </row>
    <row r="30" spans="1:13" customFormat="1" x14ac:dyDescent="0.35">
      <c r="A30" s="49"/>
      <c r="B30" s="127"/>
      <c r="C30" s="406" t="s">
        <v>831</v>
      </c>
      <c r="D30" s="406"/>
      <c r="E30" s="124" t="s">
        <v>30</v>
      </c>
      <c r="F30" s="124" t="s">
        <v>31</v>
      </c>
      <c r="G30" s="173" t="s">
        <v>775</v>
      </c>
      <c r="H30" s="125" t="s">
        <v>776</v>
      </c>
      <c r="I30" s="129"/>
      <c r="J30" s="49"/>
      <c r="K30" s="1"/>
      <c r="L30" s="1"/>
      <c r="M30" s="1"/>
    </row>
    <row r="31" spans="1:13" customFormat="1" x14ac:dyDescent="0.35">
      <c r="A31" s="49"/>
      <c r="B31" s="127"/>
      <c r="C31" s="407" t="s">
        <v>777</v>
      </c>
      <c r="D31" s="407"/>
      <c r="E31" s="407"/>
      <c r="F31" s="407"/>
      <c r="G31" s="407"/>
      <c r="H31" s="407"/>
      <c r="I31" s="129"/>
      <c r="J31" s="49"/>
      <c r="K31" s="1"/>
      <c r="L31" s="1"/>
      <c r="M31" s="1"/>
    </row>
    <row r="32" spans="1:13" customFormat="1" ht="16.5" outlineLevel="1" x14ac:dyDescent="0.35">
      <c r="A32" s="7"/>
      <c r="B32" s="22"/>
      <c r="C32" s="408" t="s">
        <v>832</v>
      </c>
      <c r="D32" s="62" t="s">
        <v>833</v>
      </c>
      <c r="E32" s="63" t="s">
        <v>834</v>
      </c>
      <c r="F32" s="87" t="s">
        <v>49</v>
      </c>
      <c r="G32" s="55" t="s">
        <v>809</v>
      </c>
      <c r="H32" s="162"/>
      <c r="I32" s="129"/>
      <c r="J32" s="49"/>
    </row>
    <row r="33" spans="2:10" s="7" customFormat="1" ht="16.5" outlineLevel="1" x14ac:dyDescent="0.35">
      <c r="B33" s="22"/>
      <c r="C33" s="409"/>
      <c r="D33" s="23" t="s">
        <v>835</v>
      </c>
      <c r="E33" s="23" t="s">
        <v>836</v>
      </c>
      <c r="F33" s="163" t="s">
        <v>49</v>
      </c>
      <c r="G33" s="55" t="s">
        <v>809</v>
      </c>
      <c r="H33" s="106"/>
      <c r="I33" s="129"/>
      <c r="J33" s="49"/>
    </row>
    <row r="34" spans="2:10" s="7" customFormat="1" ht="29" outlineLevel="1" x14ac:dyDescent="0.35">
      <c r="B34" s="22"/>
      <c r="C34" s="409"/>
      <c r="D34" s="63" t="s">
        <v>837</v>
      </c>
      <c r="E34" s="23" t="s">
        <v>838</v>
      </c>
      <c r="F34" s="163" t="s">
        <v>49</v>
      </c>
      <c r="G34" s="55" t="s">
        <v>809</v>
      </c>
      <c r="H34" s="106"/>
      <c r="I34" s="129"/>
      <c r="J34" s="49"/>
    </row>
    <row r="35" spans="2:10" s="7" customFormat="1" ht="29" outlineLevel="1" x14ac:dyDescent="0.35">
      <c r="B35" s="22"/>
      <c r="C35" s="410"/>
      <c r="D35" s="161" t="s">
        <v>839</v>
      </c>
      <c r="E35" s="161" t="s">
        <v>840</v>
      </c>
      <c r="F35" s="165" t="s">
        <v>49</v>
      </c>
      <c r="G35" s="175" t="s">
        <v>841</v>
      </c>
      <c r="H35" s="165"/>
      <c r="I35" s="129"/>
      <c r="J35" s="49"/>
    </row>
    <row r="36" spans="2:10" s="7" customFormat="1" ht="58" outlineLevel="1" x14ac:dyDescent="0.35">
      <c r="B36" s="22"/>
      <c r="C36" s="166" t="s">
        <v>842</v>
      </c>
      <c r="D36" s="161" t="s">
        <v>843</v>
      </c>
      <c r="E36" s="161" t="s">
        <v>844</v>
      </c>
      <c r="F36" s="161" t="s">
        <v>49</v>
      </c>
      <c r="G36" s="175" t="s">
        <v>845</v>
      </c>
      <c r="H36" s="165"/>
      <c r="I36" s="129"/>
      <c r="J36" s="49"/>
    </row>
    <row r="37" spans="2:10" s="7" customFormat="1" ht="29" outlineLevel="1" x14ac:dyDescent="0.35">
      <c r="B37" s="22"/>
      <c r="C37" s="413" t="s">
        <v>846</v>
      </c>
      <c r="D37" s="23" t="s">
        <v>847</v>
      </c>
      <c r="E37" s="23" t="s">
        <v>848</v>
      </c>
      <c r="F37" s="23" t="s">
        <v>49</v>
      </c>
      <c r="G37" s="55" t="s">
        <v>809</v>
      </c>
      <c r="H37" s="106"/>
      <c r="I37" s="129"/>
      <c r="J37" s="49"/>
    </row>
    <row r="38" spans="2:10" s="7" customFormat="1" ht="16.5" outlineLevel="1" x14ac:dyDescent="0.35">
      <c r="B38" s="22"/>
      <c r="C38" s="413"/>
      <c r="D38" s="23"/>
      <c r="E38" s="23" t="s">
        <v>849</v>
      </c>
      <c r="F38" s="23" t="s">
        <v>49</v>
      </c>
      <c r="G38" s="55" t="s">
        <v>809</v>
      </c>
      <c r="H38" s="106"/>
      <c r="I38" s="129"/>
      <c r="J38" s="49"/>
    </row>
    <row r="39" spans="2:10" s="7" customFormat="1" ht="43.5" outlineLevel="1" x14ac:dyDescent="0.35">
      <c r="B39" s="22"/>
      <c r="C39" s="413"/>
      <c r="D39" s="23" t="s">
        <v>850</v>
      </c>
      <c r="E39" s="23" t="s">
        <v>851</v>
      </c>
      <c r="F39" s="23" t="s">
        <v>49</v>
      </c>
      <c r="G39" s="55" t="s">
        <v>852</v>
      </c>
      <c r="H39" s="106" t="s">
        <v>853</v>
      </c>
      <c r="I39" s="129"/>
      <c r="J39" s="49"/>
    </row>
    <row r="40" spans="2:10" s="7" customFormat="1" ht="43.5" outlineLevel="1" x14ac:dyDescent="0.35">
      <c r="B40" s="22"/>
      <c r="C40" s="413"/>
      <c r="D40" s="23" t="s">
        <v>854</v>
      </c>
      <c r="E40" s="23" t="s">
        <v>855</v>
      </c>
      <c r="F40" s="23" t="s">
        <v>49</v>
      </c>
      <c r="G40" s="55" t="s">
        <v>852</v>
      </c>
      <c r="H40" s="106" t="s">
        <v>853</v>
      </c>
      <c r="I40" s="129"/>
      <c r="J40" s="49"/>
    </row>
    <row r="41" spans="2:10" s="7" customFormat="1" ht="43.5" outlineLevel="1" x14ac:dyDescent="0.35">
      <c r="B41" s="22"/>
      <c r="C41" s="413"/>
      <c r="D41" s="23" t="s">
        <v>856</v>
      </c>
      <c r="E41" s="23" t="s">
        <v>857</v>
      </c>
      <c r="F41" s="23" t="s">
        <v>49</v>
      </c>
      <c r="G41" s="55" t="s">
        <v>858</v>
      </c>
      <c r="H41" s="106"/>
      <c r="I41" s="129"/>
      <c r="J41" s="49"/>
    </row>
    <row r="42" spans="2:10" s="7" customFormat="1" ht="58" outlineLevel="1" x14ac:dyDescent="0.35">
      <c r="B42" s="22"/>
      <c r="C42" s="413"/>
      <c r="D42" s="23" t="s">
        <v>859</v>
      </c>
      <c r="E42" s="23" t="s">
        <v>860</v>
      </c>
      <c r="F42" s="23" t="s">
        <v>49</v>
      </c>
      <c r="G42" s="55" t="s">
        <v>861</v>
      </c>
      <c r="H42" s="106" t="s">
        <v>862</v>
      </c>
      <c r="I42" s="129"/>
      <c r="J42" s="49"/>
    </row>
    <row r="43" spans="2:10" s="7" customFormat="1" ht="43.5" outlineLevel="1" x14ac:dyDescent="0.35">
      <c r="B43" s="22"/>
      <c r="C43" s="413"/>
      <c r="D43" s="23" t="s">
        <v>863</v>
      </c>
      <c r="E43" s="23" t="s">
        <v>864</v>
      </c>
      <c r="F43" s="23" t="s">
        <v>49</v>
      </c>
      <c r="G43" s="55" t="s">
        <v>865</v>
      </c>
      <c r="H43" s="106" t="s">
        <v>866</v>
      </c>
      <c r="I43" s="129"/>
      <c r="J43" s="49"/>
    </row>
    <row r="44" spans="2:10" s="7" customFormat="1" ht="29" outlineLevel="1" x14ac:dyDescent="0.35">
      <c r="B44" s="22"/>
      <c r="C44" s="413"/>
      <c r="D44" s="23" t="s">
        <v>867</v>
      </c>
      <c r="E44" s="23" t="s">
        <v>868</v>
      </c>
      <c r="F44" s="23" t="s">
        <v>49</v>
      </c>
      <c r="G44" s="55" t="s">
        <v>869</v>
      </c>
      <c r="H44" s="106"/>
      <c r="I44" s="129"/>
      <c r="J44" s="49"/>
    </row>
    <row r="45" spans="2:10" s="7" customFormat="1" ht="43.5" outlineLevel="1" x14ac:dyDescent="0.35">
      <c r="B45" s="22"/>
      <c r="C45" s="413"/>
      <c r="D45" s="23" t="s">
        <v>870</v>
      </c>
      <c r="E45" s="23" t="s">
        <v>871</v>
      </c>
      <c r="F45" s="23" t="s">
        <v>872</v>
      </c>
      <c r="G45" s="55">
        <v>21.3</v>
      </c>
      <c r="H45" s="106" t="s">
        <v>873</v>
      </c>
      <c r="I45" s="129"/>
      <c r="J45" s="49"/>
    </row>
    <row r="46" spans="2:10" s="7" customFormat="1" ht="16.5" outlineLevel="1" x14ac:dyDescent="0.35">
      <c r="B46" s="22"/>
      <c r="C46" s="413"/>
      <c r="D46" s="23" t="s">
        <v>874</v>
      </c>
      <c r="E46" s="23" t="s">
        <v>875</v>
      </c>
      <c r="F46" s="23"/>
      <c r="G46" s="55" t="s">
        <v>809</v>
      </c>
      <c r="H46" s="106"/>
      <c r="I46" s="129"/>
      <c r="J46" s="49"/>
    </row>
    <row r="47" spans="2:10" s="7" customFormat="1" ht="43.5" outlineLevel="1" x14ac:dyDescent="0.35">
      <c r="B47" s="22"/>
      <c r="C47" s="413"/>
      <c r="D47" s="23"/>
      <c r="E47" s="23" t="s">
        <v>876</v>
      </c>
      <c r="F47" s="23" t="s">
        <v>49</v>
      </c>
      <c r="G47" s="55" t="s">
        <v>865</v>
      </c>
      <c r="H47" s="106" t="s">
        <v>866</v>
      </c>
      <c r="I47" s="129"/>
      <c r="J47" s="49"/>
    </row>
    <row r="48" spans="2:10" s="7" customFormat="1" ht="87" outlineLevel="1" x14ac:dyDescent="0.35">
      <c r="B48" s="22"/>
      <c r="C48" s="414"/>
      <c r="D48" s="161" t="s">
        <v>877</v>
      </c>
      <c r="E48" s="161" t="s">
        <v>878</v>
      </c>
      <c r="F48" s="161" t="s">
        <v>49</v>
      </c>
      <c r="G48" s="175" t="s">
        <v>879</v>
      </c>
      <c r="H48" s="165" t="s">
        <v>866</v>
      </c>
      <c r="I48" s="129"/>
      <c r="J48" s="49"/>
    </row>
    <row r="49" spans="1:13" s="7" customFormat="1" ht="87" outlineLevel="1" x14ac:dyDescent="0.35">
      <c r="B49" s="22"/>
      <c r="C49" s="161" t="s">
        <v>880</v>
      </c>
      <c r="D49" s="161" t="s">
        <v>881</v>
      </c>
      <c r="E49" s="161" t="s">
        <v>882</v>
      </c>
      <c r="F49" s="161" t="s">
        <v>49</v>
      </c>
      <c r="G49" s="175" t="s">
        <v>883</v>
      </c>
      <c r="H49" s="165" t="s">
        <v>884</v>
      </c>
      <c r="I49" s="129"/>
      <c r="J49" s="49"/>
    </row>
    <row r="50" spans="1:13" customFormat="1" ht="15" customHeight="1" x14ac:dyDescent="0.35">
      <c r="A50" s="49"/>
      <c r="B50" s="127"/>
      <c r="C50" s="411" t="s">
        <v>812</v>
      </c>
      <c r="D50" s="411"/>
      <c r="E50" s="411"/>
      <c r="F50" s="411"/>
      <c r="G50" s="411"/>
      <c r="H50" s="411"/>
      <c r="I50" s="129"/>
      <c r="J50" s="49"/>
      <c r="K50" s="1"/>
      <c r="L50" s="1"/>
      <c r="M50" s="1"/>
    </row>
    <row r="51" spans="1:13" s="7" customFormat="1" ht="43.5" outlineLevel="1" x14ac:dyDescent="0.35">
      <c r="B51" s="22"/>
      <c r="C51" s="415" t="s">
        <v>813</v>
      </c>
      <c r="D51" s="23" t="s">
        <v>885</v>
      </c>
      <c r="E51" s="23" t="s">
        <v>886</v>
      </c>
      <c r="F51" s="23" t="s">
        <v>49</v>
      </c>
      <c r="G51" s="55" t="s">
        <v>887</v>
      </c>
      <c r="H51" s="106" t="s">
        <v>888</v>
      </c>
      <c r="I51" s="129"/>
      <c r="J51" s="49"/>
    </row>
    <row r="52" spans="1:13" s="7" customFormat="1" ht="29" outlineLevel="1" x14ac:dyDescent="0.35">
      <c r="B52" s="22"/>
      <c r="C52" s="380"/>
      <c r="D52" s="23" t="s">
        <v>889</v>
      </c>
      <c r="E52" s="23" t="s">
        <v>890</v>
      </c>
      <c r="F52" s="23" t="s">
        <v>891</v>
      </c>
      <c r="G52" s="55" t="s">
        <v>892</v>
      </c>
      <c r="H52" s="106"/>
      <c r="I52" s="129"/>
      <c r="J52" s="49"/>
    </row>
    <row r="53" spans="1:13" s="7" customFormat="1" ht="43.5" outlineLevel="1" x14ac:dyDescent="0.35">
      <c r="B53" s="22"/>
      <c r="C53" s="380"/>
      <c r="D53" s="23" t="s">
        <v>893</v>
      </c>
      <c r="E53" s="23" t="s">
        <v>894</v>
      </c>
      <c r="F53" s="23" t="s">
        <v>49</v>
      </c>
      <c r="G53" s="55" t="s">
        <v>895</v>
      </c>
      <c r="H53" s="106"/>
      <c r="I53" s="129"/>
      <c r="J53" s="49"/>
    </row>
    <row r="54" spans="1:13" s="7" customFormat="1" ht="43.5" outlineLevel="1" x14ac:dyDescent="0.35">
      <c r="B54" s="22"/>
      <c r="C54" s="380"/>
      <c r="D54" s="23" t="s">
        <v>896</v>
      </c>
      <c r="E54" s="23" t="s">
        <v>897</v>
      </c>
      <c r="F54" s="23" t="s">
        <v>49</v>
      </c>
      <c r="G54" s="55" t="s">
        <v>898</v>
      </c>
      <c r="H54" s="106" t="s">
        <v>899</v>
      </c>
      <c r="I54" s="129"/>
      <c r="J54" s="49"/>
    </row>
    <row r="55" spans="1:13" s="7" customFormat="1" ht="29" outlineLevel="1" x14ac:dyDescent="0.35">
      <c r="B55" s="22"/>
      <c r="C55" s="380"/>
      <c r="D55" s="23" t="s">
        <v>900</v>
      </c>
      <c r="E55" s="23" t="s">
        <v>901</v>
      </c>
      <c r="F55" s="23" t="s">
        <v>49</v>
      </c>
      <c r="G55" s="55" t="s">
        <v>902</v>
      </c>
      <c r="H55" s="106" t="s">
        <v>903</v>
      </c>
      <c r="I55" s="129"/>
      <c r="J55" s="49"/>
    </row>
    <row r="56" spans="1:13" s="7" customFormat="1" ht="29" outlineLevel="1" x14ac:dyDescent="0.35">
      <c r="B56" s="22"/>
      <c r="C56" s="380"/>
      <c r="D56" s="23" t="s">
        <v>904</v>
      </c>
      <c r="E56" s="23" t="s">
        <v>905</v>
      </c>
      <c r="F56" s="23" t="s">
        <v>49</v>
      </c>
      <c r="G56" s="55"/>
      <c r="H56" s="106" t="s">
        <v>903</v>
      </c>
      <c r="I56" s="129"/>
      <c r="J56" s="49"/>
    </row>
    <row r="57" spans="1:13" s="7" customFormat="1" ht="72.5" outlineLevel="1" x14ac:dyDescent="0.35">
      <c r="B57" s="22"/>
      <c r="C57" s="380"/>
      <c r="D57" s="23" t="s">
        <v>906</v>
      </c>
      <c r="E57" s="23" t="s">
        <v>907</v>
      </c>
      <c r="F57" s="23" t="s">
        <v>49</v>
      </c>
      <c r="G57" s="55" t="s">
        <v>908</v>
      </c>
      <c r="H57" s="106" t="s">
        <v>909</v>
      </c>
      <c r="I57" s="129"/>
      <c r="J57" s="49"/>
    </row>
    <row r="58" spans="1:13" s="7" customFormat="1" ht="29" outlineLevel="1" x14ac:dyDescent="0.35">
      <c r="B58" s="22"/>
      <c r="C58" s="380"/>
      <c r="D58" s="23"/>
      <c r="E58" s="23" t="s">
        <v>910</v>
      </c>
      <c r="F58" s="23"/>
      <c r="G58" s="55"/>
      <c r="H58" s="106"/>
      <c r="I58" s="129"/>
      <c r="J58" s="49"/>
    </row>
    <row r="59" spans="1:13" s="7" customFormat="1" ht="43.5" outlineLevel="1" x14ac:dyDescent="0.35">
      <c r="B59" s="22"/>
      <c r="C59" s="380"/>
      <c r="D59" s="23" t="s">
        <v>911</v>
      </c>
      <c r="E59" s="23" t="s">
        <v>912</v>
      </c>
      <c r="F59" s="23" t="s">
        <v>132</v>
      </c>
      <c r="G59" s="55" t="s">
        <v>809</v>
      </c>
      <c r="H59" s="106"/>
      <c r="I59" s="129"/>
      <c r="J59" s="49"/>
    </row>
    <row r="60" spans="1:13" s="7" customFormat="1" ht="58" outlineLevel="1" x14ac:dyDescent="0.35">
      <c r="B60" s="22"/>
      <c r="C60" s="380" t="s">
        <v>913</v>
      </c>
      <c r="D60" s="23" t="s">
        <v>914</v>
      </c>
      <c r="E60" s="23" t="s">
        <v>915</v>
      </c>
      <c r="F60" s="23" t="s">
        <v>49</v>
      </c>
      <c r="G60" s="55" t="s">
        <v>916</v>
      </c>
      <c r="H60" s="106" t="s">
        <v>917</v>
      </c>
      <c r="I60" s="129"/>
      <c r="J60" s="49"/>
    </row>
    <row r="61" spans="1:13" s="7" customFormat="1" ht="43.5" outlineLevel="1" x14ac:dyDescent="0.35">
      <c r="B61" s="22"/>
      <c r="C61" s="380"/>
      <c r="D61" s="23" t="s">
        <v>918</v>
      </c>
      <c r="E61" s="23" t="s">
        <v>919</v>
      </c>
      <c r="F61" s="23" t="s">
        <v>49</v>
      </c>
      <c r="G61" s="55" t="s">
        <v>920</v>
      </c>
      <c r="H61" s="106" t="s">
        <v>921</v>
      </c>
      <c r="I61" s="129"/>
      <c r="J61" s="49"/>
    </row>
    <row r="62" spans="1:13" s="7" customFormat="1" ht="58" outlineLevel="1" x14ac:dyDescent="0.35">
      <c r="B62" s="22"/>
      <c r="C62" s="380"/>
      <c r="D62" s="23" t="s">
        <v>922</v>
      </c>
      <c r="E62" s="23" t="s">
        <v>923</v>
      </c>
      <c r="F62" s="23" t="s">
        <v>49</v>
      </c>
      <c r="G62" s="55" t="s">
        <v>924</v>
      </c>
      <c r="H62" s="106" t="s">
        <v>921</v>
      </c>
      <c r="I62" s="129"/>
      <c r="J62" s="49"/>
    </row>
    <row r="63" spans="1:13" s="7" customFormat="1" ht="43.5" outlineLevel="1" x14ac:dyDescent="0.35">
      <c r="B63" s="22"/>
      <c r="C63" s="380"/>
      <c r="D63" s="23" t="s">
        <v>925</v>
      </c>
      <c r="E63" s="23" t="s">
        <v>926</v>
      </c>
      <c r="F63" s="23" t="s">
        <v>49</v>
      </c>
      <c r="G63" s="55" t="s">
        <v>927</v>
      </c>
      <c r="H63" s="106" t="s">
        <v>921</v>
      </c>
      <c r="I63" s="129"/>
      <c r="J63" s="49"/>
    </row>
    <row r="64" spans="1:13" s="7" customFormat="1" ht="43.5" outlineLevel="1" x14ac:dyDescent="0.35">
      <c r="B64" s="22"/>
      <c r="C64" s="380"/>
      <c r="D64" s="23" t="s">
        <v>928</v>
      </c>
      <c r="E64" s="23" t="s">
        <v>929</v>
      </c>
      <c r="F64" s="23" t="s">
        <v>49</v>
      </c>
      <c r="G64" s="55" t="s">
        <v>930</v>
      </c>
      <c r="H64" s="106" t="s">
        <v>921</v>
      </c>
      <c r="I64" s="129"/>
      <c r="J64" s="49"/>
    </row>
    <row r="65" spans="1:10" s="7" customFormat="1" ht="29" outlineLevel="1" x14ac:dyDescent="0.35">
      <c r="B65" s="22"/>
      <c r="C65" s="380"/>
      <c r="D65" s="23" t="s">
        <v>931</v>
      </c>
      <c r="E65" s="23" t="s">
        <v>932</v>
      </c>
      <c r="F65" s="23" t="s">
        <v>132</v>
      </c>
      <c r="G65" s="55" t="s">
        <v>809</v>
      </c>
      <c r="H65" s="106"/>
      <c r="I65" s="129"/>
      <c r="J65" s="49"/>
    </row>
    <row r="66" spans="1:10" s="7" customFormat="1" ht="58" outlineLevel="1" x14ac:dyDescent="0.35">
      <c r="B66" s="22"/>
      <c r="C66" s="380" t="s">
        <v>933</v>
      </c>
      <c r="D66" s="23" t="s">
        <v>934</v>
      </c>
      <c r="E66" s="23" t="s">
        <v>935</v>
      </c>
      <c r="F66" s="23" t="s">
        <v>49</v>
      </c>
      <c r="G66" s="55" t="s">
        <v>936</v>
      </c>
      <c r="H66" s="106" t="s">
        <v>937</v>
      </c>
      <c r="I66" s="129"/>
      <c r="J66" s="49"/>
    </row>
    <row r="67" spans="1:10" s="7" customFormat="1" ht="29" outlineLevel="1" x14ac:dyDescent="0.35">
      <c r="B67" s="22"/>
      <c r="C67" s="380"/>
      <c r="D67" s="23" t="s">
        <v>938</v>
      </c>
      <c r="E67" s="23" t="s">
        <v>939</v>
      </c>
      <c r="F67" s="23" t="s">
        <v>132</v>
      </c>
      <c r="G67" s="55" t="s">
        <v>940</v>
      </c>
      <c r="H67" s="106"/>
      <c r="I67" s="129"/>
      <c r="J67" s="49"/>
    </row>
    <row r="68" spans="1:10" s="7" customFormat="1" ht="29" outlineLevel="1" x14ac:dyDescent="0.35">
      <c r="B68" s="22"/>
      <c r="C68" s="380"/>
      <c r="D68" s="23" t="s">
        <v>941</v>
      </c>
      <c r="E68" s="23" t="s">
        <v>942</v>
      </c>
      <c r="F68" s="23" t="s">
        <v>132</v>
      </c>
      <c r="G68" s="55" t="s">
        <v>943</v>
      </c>
      <c r="H68" s="106"/>
      <c r="I68" s="129"/>
      <c r="J68" s="49"/>
    </row>
    <row r="69" spans="1:10" x14ac:dyDescent="0.35">
      <c r="B69" s="127"/>
      <c r="C69" s="418"/>
      <c r="D69" s="418"/>
      <c r="E69" s="418"/>
      <c r="F69" s="167"/>
      <c r="G69" s="176"/>
      <c r="H69" s="167"/>
      <c r="I69" s="132"/>
    </row>
    <row r="70" spans="1:10" s="118" customFormat="1" x14ac:dyDescent="0.35">
      <c r="A70" s="32"/>
      <c r="B70" s="133"/>
      <c r="C70" s="134" t="s">
        <v>625</v>
      </c>
      <c r="D70" s="134"/>
      <c r="E70" s="134"/>
      <c r="F70" s="134"/>
      <c r="G70" s="177"/>
      <c r="H70" s="168"/>
      <c r="I70" s="131"/>
      <c r="J70" s="32"/>
    </row>
    <row r="71" spans="1:10" s="118" customFormat="1" x14ac:dyDescent="0.35">
      <c r="A71" s="32"/>
      <c r="B71" s="133"/>
      <c r="C71" s="417" t="s">
        <v>944</v>
      </c>
      <c r="D71" s="417"/>
      <c r="E71" s="417"/>
      <c r="F71" s="417"/>
      <c r="G71" s="31"/>
      <c r="H71" s="23"/>
      <c r="I71" s="131"/>
      <c r="J71" s="32"/>
    </row>
    <row r="72" spans="1:10" x14ac:dyDescent="0.35">
      <c r="B72" s="127"/>
      <c r="C72" s="50"/>
      <c r="D72" s="50"/>
      <c r="E72" s="50"/>
      <c r="F72" s="51"/>
      <c r="G72" s="178"/>
      <c r="H72" s="51"/>
      <c r="I72" s="132"/>
    </row>
    <row r="73" spans="1:10" x14ac:dyDescent="0.35">
      <c r="B73" s="135"/>
      <c r="C73" s="52"/>
      <c r="D73" s="52"/>
      <c r="E73" s="52"/>
      <c r="F73" s="52"/>
      <c r="G73" s="179"/>
      <c r="H73" s="52"/>
      <c r="I73" s="136"/>
    </row>
  </sheetData>
  <mergeCells count="19">
    <mergeCell ref="C51:C59"/>
    <mergeCell ref="C60:C65"/>
    <mergeCell ref="C66:C68"/>
    <mergeCell ref="C7:H7"/>
    <mergeCell ref="C71:F71"/>
    <mergeCell ref="C69:E69"/>
    <mergeCell ref="C10:D10"/>
    <mergeCell ref="C37:C48"/>
    <mergeCell ref="C50:H50"/>
    <mergeCell ref="B4:H5"/>
    <mergeCell ref="C9:H9"/>
    <mergeCell ref="C30:D30"/>
    <mergeCell ref="C31:H31"/>
    <mergeCell ref="C32:C35"/>
    <mergeCell ref="C11:H11"/>
    <mergeCell ref="C12:C20"/>
    <mergeCell ref="D12:D15"/>
    <mergeCell ref="C24:H24"/>
    <mergeCell ref="C25:C29"/>
  </mergeCells>
  <conditionalFormatting sqref="C32:F32">
    <cfRule type="expression" dxfId="7" priority="3" stopIfTrue="1">
      <formula>MOD(ROW(),2)=0</formula>
    </cfRule>
  </conditionalFormatting>
  <conditionalFormatting sqref="C12:H12 D26:H29">
    <cfRule type="expression" dxfId="6" priority="6" stopIfTrue="1">
      <formula>MOD(ROW(),2)=0</formula>
    </cfRule>
  </conditionalFormatting>
  <conditionalFormatting sqref="E33:F34 E35:H35">
    <cfRule type="expression" dxfId="5" priority="2" stopIfTrue="1">
      <formula>MOD(ROW(),2)=0</formula>
    </cfRule>
  </conditionalFormatting>
  <conditionalFormatting sqref="E13:H15 D16:H20 C21:H23 C25:H25 D36:H48 C49:H49 C51:H51 D52:H59 C60:H60 D61:H65 C66:H66 D67:H68">
    <cfRule type="expression" dxfId="4" priority="4" stopIfTrue="1">
      <formula>MOD(ROW(),2)=0</formula>
    </cfRule>
  </conditionalFormatting>
  <conditionalFormatting sqref="G32:H34">
    <cfRule type="expression" dxfId="3" priority="1" stopIfTrue="1">
      <formula>MOD(ROW(),2)=0</formula>
    </cfRule>
  </conditionalFormatting>
  <pageMargins left="0.7" right="0.7" top="0.75" bottom="0.75" header="0.3" footer="0.3"/>
  <pageSetup paperSize="8" scale="46" fitToHeight="0" orientation="landscape" r:id="rId1"/>
  <headerFooter>
    <oddHeader>&amp;L&amp;"Calibri"&amp;10&amp;K000000 ST Classification: OFFICIAL PERSONAL&amp;1#_x000D_</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2:AB96"/>
  <sheetViews>
    <sheetView showGridLines="0" zoomScale="85" zoomScaleNormal="85" workbookViewId="0"/>
  </sheetViews>
  <sheetFormatPr defaultColWidth="0" defaultRowHeight="14.5" x14ac:dyDescent="0.35"/>
  <cols>
    <col min="1" max="2" width="3" style="7" customWidth="1"/>
    <col min="3" max="3" width="44.7265625" style="204" customWidth="1"/>
    <col min="4" max="4" width="8.1796875" style="7" customWidth="1"/>
    <col min="5" max="5" width="15" style="7" customWidth="1"/>
    <col min="6" max="23" width="12.7265625" style="7" customWidth="1"/>
    <col min="24" max="24" width="6.7265625" style="7" customWidth="1"/>
    <col min="25" max="25" width="3" style="7" customWidth="1"/>
    <col min="26" max="26" width="5.453125" style="7" customWidth="1"/>
    <col min="27" max="28" width="0" style="7" hidden="1" customWidth="1"/>
    <col min="29" max="16384" width="12.7265625" style="7" hidden="1"/>
  </cols>
  <sheetData>
    <row r="2" spans="1:24" x14ac:dyDescent="0.35">
      <c r="B2" s="126"/>
      <c r="C2" s="205"/>
      <c r="D2" s="186"/>
      <c r="E2" s="186"/>
      <c r="F2" s="186"/>
      <c r="G2" s="186"/>
      <c r="H2" s="186"/>
      <c r="I2" s="186"/>
      <c r="J2" s="186"/>
      <c r="K2" s="186"/>
      <c r="L2" s="186"/>
      <c r="M2" s="186"/>
      <c r="N2" s="186"/>
      <c r="O2" s="186"/>
      <c r="P2" s="186"/>
      <c r="Q2" s="186"/>
      <c r="R2" s="186"/>
      <c r="S2" s="186"/>
      <c r="T2" s="186"/>
      <c r="U2" s="186"/>
      <c r="V2" s="186"/>
      <c r="W2" s="186"/>
      <c r="X2" s="187"/>
    </row>
    <row r="3" spans="1:24" x14ac:dyDescent="0.35">
      <c r="A3" s="49"/>
      <c r="B3" s="127"/>
      <c r="C3" s="2"/>
      <c r="D3"/>
      <c r="E3"/>
      <c r="F3"/>
      <c r="G3"/>
      <c r="H3"/>
      <c r="I3"/>
      <c r="J3"/>
      <c r="K3"/>
      <c r="L3"/>
      <c r="M3"/>
      <c r="N3"/>
      <c r="O3"/>
      <c r="P3"/>
      <c r="Q3"/>
      <c r="R3"/>
      <c r="S3"/>
      <c r="T3"/>
      <c r="U3"/>
      <c r="V3"/>
      <c r="W3"/>
      <c r="X3" s="188"/>
    </row>
    <row r="4" spans="1:24" x14ac:dyDescent="0.35">
      <c r="B4" s="127"/>
      <c r="C4" s="2"/>
      <c r="D4"/>
      <c r="E4"/>
      <c r="F4"/>
      <c r="G4"/>
      <c r="H4"/>
      <c r="I4"/>
      <c r="J4"/>
      <c r="K4"/>
      <c r="L4"/>
      <c r="M4"/>
      <c r="N4"/>
      <c r="O4"/>
      <c r="P4"/>
      <c r="Q4"/>
      <c r="R4"/>
      <c r="S4"/>
      <c r="T4"/>
      <c r="U4"/>
      <c r="V4"/>
      <c r="W4"/>
      <c r="X4" s="188"/>
    </row>
    <row r="5" spans="1:24" x14ac:dyDescent="0.35">
      <c r="B5" s="127"/>
      <c r="C5" s="2"/>
      <c r="D5"/>
      <c r="E5"/>
      <c r="F5"/>
      <c r="G5"/>
      <c r="H5"/>
      <c r="I5"/>
      <c r="J5"/>
      <c r="K5"/>
      <c r="L5"/>
      <c r="M5"/>
      <c r="N5"/>
      <c r="O5"/>
      <c r="P5"/>
      <c r="Q5"/>
      <c r="R5"/>
      <c r="S5"/>
      <c r="T5"/>
      <c r="U5"/>
      <c r="V5"/>
      <c r="W5"/>
      <c r="X5" s="188"/>
    </row>
    <row r="6" spans="1:24" ht="15.5" x14ac:dyDescent="0.35">
      <c r="B6" s="127"/>
      <c r="C6" s="206" t="s">
        <v>19</v>
      </c>
      <c r="D6"/>
      <c r="E6"/>
      <c r="F6"/>
      <c r="G6"/>
      <c r="H6"/>
      <c r="I6"/>
      <c r="J6"/>
      <c r="K6"/>
      <c r="L6"/>
      <c r="M6"/>
      <c r="N6"/>
      <c r="O6"/>
      <c r="P6"/>
      <c r="Q6"/>
      <c r="R6"/>
      <c r="S6"/>
      <c r="T6"/>
      <c r="U6"/>
      <c r="V6"/>
      <c r="W6"/>
      <c r="X6" s="188"/>
    </row>
    <row r="7" spans="1:24" ht="42" customHeight="1" x14ac:dyDescent="0.35">
      <c r="B7" s="127"/>
      <c r="C7" s="434" t="s">
        <v>945</v>
      </c>
      <c r="D7" s="434"/>
      <c r="E7" s="434"/>
      <c r="F7" s="434"/>
      <c r="G7" s="434"/>
      <c r="H7" s="434"/>
      <c r="I7" s="434"/>
      <c r="J7" s="434"/>
      <c r="K7" s="434"/>
      <c r="L7" s="434"/>
      <c r="M7" s="434"/>
      <c r="N7" s="434"/>
      <c r="O7" s="434"/>
      <c r="P7" s="434"/>
      <c r="Q7" s="434"/>
      <c r="R7" s="434"/>
      <c r="S7"/>
      <c r="T7"/>
      <c r="U7"/>
      <c r="V7"/>
      <c r="W7"/>
      <c r="X7" s="188"/>
    </row>
    <row r="8" spans="1:24" x14ac:dyDescent="0.35">
      <c r="B8" s="127"/>
      <c r="C8" s="2"/>
      <c r="D8"/>
      <c r="E8"/>
      <c r="F8"/>
      <c r="G8"/>
      <c r="H8"/>
      <c r="I8"/>
      <c r="J8"/>
      <c r="K8"/>
      <c r="L8"/>
      <c r="M8"/>
      <c r="N8"/>
      <c r="O8"/>
      <c r="P8"/>
      <c r="Q8"/>
      <c r="R8"/>
      <c r="S8"/>
      <c r="T8"/>
      <c r="U8"/>
      <c r="V8"/>
      <c r="W8"/>
      <c r="X8" s="188"/>
    </row>
    <row r="9" spans="1:24" ht="15.5" x14ac:dyDescent="0.35">
      <c r="B9" s="127"/>
      <c r="C9" s="419" t="s">
        <v>946</v>
      </c>
      <c r="D9" s="419"/>
      <c r="E9" s="419"/>
      <c r="F9" s="419"/>
      <c r="G9" s="435"/>
      <c r="H9" s="435"/>
      <c r="I9" s="435"/>
      <c r="J9" s="435"/>
      <c r="K9" s="435"/>
      <c r="L9" s="435"/>
      <c r="M9" s="435"/>
      <c r="N9" s="435"/>
      <c r="O9" s="435"/>
      <c r="P9" s="435"/>
      <c r="Q9" s="435"/>
      <c r="R9" s="435"/>
      <c r="S9" s="419"/>
      <c r="T9" s="419"/>
      <c r="U9" s="419"/>
      <c r="V9" s="411"/>
      <c r="W9" s="411"/>
      <c r="X9" s="188"/>
    </row>
    <row r="10" spans="1:24" ht="21" customHeight="1" x14ac:dyDescent="0.35">
      <c r="B10" s="127"/>
      <c r="C10" s="2"/>
      <c r="D10"/>
      <c r="E10"/>
      <c r="F10"/>
      <c r="G10" s="426" t="s">
        <v>947</v>
      </c>
      <c r="H10" s="427"/>
      <c r="I10" s="427"/>
      <c r="J10" s="427"/>
      <c r="K10" s="427"/>
      <c r="L10" s="428"/>
      <c r="M10" s="426" t="s">
        <v>948</v>
      </c>
      <c r="N10" s="427"/>
      <c r="O10" s="427"/>
      <c r="P10" s="427"/>
      <c r="Q10" s="427"/>
      <c r="R10" s="428"/>
      <c r="S10"/>
      <c r="T10"/>
      <c r="U10"/>
      <c r="V10"/>
      <c r="W10"/>
      <c r="X10" s="209"/>
    </row>
    <row r="11" spans="1:24" ht="21" customHeight="1" x14ac:dyDescent="0.35">
      <c r="B11" s="127"/>
      <c r="C11" s="210"/>
      <c r="D11" s="191"/>
      <c r="E11" s="191"/>
      <c r="F11" s="191"/>
      <c r="G11" s="429"/>
      <c r="H11" s="424"/>
      <c r="I11" s="424"/>
      <c r="J11" s="424"/>
      <c r="K11" s="424"/>
      <c r="L11" s="430"/>
      <c r="M11" s="429"/>
      <c r="N11" s="424"/>
      <c r="O11" s="424"/>
      <c r="P11" s="424"/>
      <c r="Q11" s="424"/>
      <c r="R11" s="430"/>
      <c r="S11" s="191"/>
      <c r="T11" s="191"/>
      <c r="U11" s="191"/>
      <c r="V11" s="191"/>
      <c r="W11" s="191"/>
      <c r="X11" s="209"/>
    </row>
    <row r="12" spans="1:24" ht="105" customHeight="1" x14ac:dyDescent="0.35">
      <c r="B12" s="127"/>
      <c r="C12" s="216" t="s">
        <v>949</v>
      </c>
      <c r="D12" s="217" t="s">
        <v>950</v>
      </c>
      <c r="E12" s="217" t="s">
        <v>951</v>
      </c>
      <c r="F12" s="218" t="s">
        <v>952</v>
      </c>
      <c r="G12" s="211" t="s">
        <v>953</v>
      </c>
      <c r="H12" s="189" t="s">
        <v>954</v>
      </c>
      <c r="I12" s="189" t="s">
        <v>955</v>
      </c>
      <c r="J12" s="189" t="s">
        <v>956</v>
      </c>
      <c r="K12" s="189" t="s">
        <v>957</v>
      </c>
      <c r="L12" s="212" t="s">
        <v>958</v>
      </c>
      <c r="M12" s="211" t="s">
        <v>959</v>
      </c>
      <c r="N12" s="189" t="s">
        <v>960</v>
      </c>
      <c r="O12" s="189" t="s">
        <v>961</v>
      </c>
      <c r="P12" s="189" t="s">
        <v>962</v>
      </c>
      <c r="Q12" s="189" t="s">
        <v>963</v>
      </c>
      <c r="R12" s="212" t="s">
        <v>964</v>
      </c>
      <c r="S12" s="221" t="s">
        <v>965</v>
      </c>
      <c r="T12" s="217" t="s">
        <v>966</v>
      </c>
      <c r="U12" s="217" t="s">
        <v>967</v>
      </c>
      <c r="V12" s="217" t="s">
        <v>968</v>
      </c>
      <c r="W12" s="218" t="s">
        <v>969</v>
      </c>
      <c r="X12" s="188"/>
    </row>
    <row r="13" spans="1:24" ht="15.75" customHeight="1" x14ac:dyDescent="0.35">
      <c r="B13" s="127"/>
      <c r="C13" s="219" t="s">
        <v>970</v>
      </c>
      <c r="D13" s="220"/>
      <c r="E13" s="214" t="s">
        <v>971</v>
      </c>
      <c r="F13" s="215" t="s">
        <v>72</v>
      </c>
      <c r="G13" s="213" t="s">
        <v>72</v>
      </c>
      <c r="H13" s="214" t="s">
        <v>72</v>
      </c>
      <c r="I13" s="214" t="s">
        <v>72</v>
      </c>
      <c r="J13" s="214" t="s">
        <v>72</v>
      </c>
      <c r="K13" s="214" t="s">
        <v>72</v>
      </c>
      <c r="L13" s="215" t="s">
        <v>72</v>
      </c>
      <c r="M13" s="213" t="s">
        <v>972</v>
      </c>
      <c r="N13" s="214" t="s">
        <v>972</v>
      </c>
      <c r="O13" s="214" t="s">
        <v>972</v>
      </c>
      <c r="P13" s="214" t="s">
        <v>972</v>
      </c>
      <c r="Q13" s="214" t="s">
        <v>972</v>
      </c>
      <c r="R13" s="215" t="s">
        <v>972</v>
      </c>
      <c r="S13" s="213" t="s">
        <v>972</v>
      </c>
      <c r="T13" s="214" t="s">
        <v>973</v>
      </c>
      <c r="U13" s="214" t="s">
        <v>973</v>
      </c>
      <c r="V13" s="214" t="s">
        <v>974</v>
      </c>
      <c r="W13" s="215" t="s">
        <v>975</v>
      </c>
      <c r="X13" s="188"/>
    </row>
    <row r="14" spans="1:24" ht="15.75" customHeight="1" x14ac:dyDescent="0.35">
      <c r="B14" s="127"/>
      <c r="C14" s="203" t="s">
        <v>976</v>
      </c>
      <c r="D14" s="190"/>
      <c r="E14" s="190"/>
      <c r="F14" s="190"/>
      <c r="G14" s="190"/>
      <c r="H14" s="190"/>
      <c r="I14" s="190"/>
      <c r="J14" s="190"/>
      <c r="K14" s="190"/>
      <c r="L14" s="190"/>
      <c r="M14" s="190"/>
      <c r="N14" s="190"/>
      <c r="O14" s="190"/>
      <c r="P14" s="190"/>
      <c r="Q14" s="190"/>
      <c r="R14" s="190"/>
      <c r="S14" s="190"/>
      <c r="T14" s="190"/>
      <c r="U14" s="190"/>
      <c r="V14" s="190"/>
      <c r="W14" s="190"/>
      <c r="X14" s="188"/>
    </row>
    <row r="15" spans="1:24" ht="15" customHeight="1" x14ac:dyDescent="0.35">
      <c r="B15" s="127"/>
      <c r="C15" s="258" t="s">
        <v>977</v>
      </c>
      <c r="D15" s="242"/>
      <c r="E15" s="242"/>
      <c r="F15" s="242"/>
      <c r="G15" s="242"/>
      <c r="H15" s="242"/>
      <c r="I15" s="242"/>
      <c r="J15" s="242"/>
      <c r="K15" s="242"/>
      <c r="L15" s="242"/>
      <c r="M15" s="242"/>
      <c r="N15" s="242"/>
      <c r="O15" s="242"/>
      <c r="P15" s="242"/>
      <c r="Q15" s="242"/>
      <c r="R15" s="242"/>
      <c r="S15" s="242"/>
      <c r="T15" s="242"/>
      <c r="U15" s="242"/>
      <c r="V15" s="242"/>
      <c r="W15" s="243"/>
      <c r="X15" s="188"/>
    </row>
    <row r="16" spans="1:24" ht="30" customHeight="1" x14ac:dyDescent="0.35">
      <c r="B16" s="127"/>
      <c r="C16" s="228" t="s">
        <v>978</v>
      </c>
      <c r="D16" s="223" t="s">
        <v>979</v>
      </c>
      <c r="E16" s="224">
        <v>602524147.29414606</v>
      </c>
      <c r="F16" s="229">
        <v>0.2576871727372107</v>
      </c>
      <c r="G16" s="232">
        <v>0.2576871727372107</v>
      </c>
      <c r="H16" s="225">
        <v>0</v>
      </c>
      <c r="I16" s="225">
        <v>0</v>
      </c>
      <c r="J16" s="225">
        <v>0</v>
      </c>
      <c r="K16" s="225">
        <v>0</v>
      </c>
      <c r="L16" s="225">
        <v>0</v>
      </c>
      <c r="M16" s="223"/>
      <c r="N16" s="223" t="s">
        <v>980</v>
      </c>
      <c r="O16" s="223" t="s">
        <v>980</v>
      </c>
      <c r="P16" s="223" t="s">
        <v>980</v>
      </c>
      <c r="Q16" s="223" t="s">
        <v>980</v>
      </c>
      <c r="R16" s="223" t="s">
        <v>980</v>
      </c>
      <c r="S16" s="223" t="s">
        <v>980</v>
      </c>
      <c r="T16" s="225">
        <v>0.2576871727372107</v>
      </c>
      <c r="U16" s="225"/>
      <c r="V16" s="225"/>
      <c r="W16" s="229"/>
      <c r="X16" s="188"/>
    </row>
    <row r="17" spans="2:24" ht="30" customHeight="1" x14ac:dyDescent="0.35">
      <c r="B17" s="127"/>
      <c r="C17" s="230" t="s">
        <v>981</v>
      </c>
      <c r="D17" s="222"/>
      <c r="E17" s="226">
        <v>210395061.08456185</v>
      </c>
      <c r="F17" s="231">
        <v>8.9981635909914398E-2</v>
      </c>
      <c r="G17" s="233">
        <v>8.9981635909914398E-2</v>
      </c>
      <c r="H17" s="227">
        <v>0</v>
      </c>
      <c r="I17" s="227">
        <v>0</v>
      </c>
      <c r="J17" s="227">
        <v>0</v>
      </c>
      <c r="K17" s="227">
        <v>0</v>
      </c>
      <c r="L17" s="227">
        <v>0</v>
      </c>
      <c r="M17" s="222"/>
      <c r="N17" s="222" t="s">
        <v>980</v>
      </c>
      <c r="O17" s="222" t="s">
        <v>980</v>
      </c>
      <c r="P17" s="222" t="s">
        <v>980</v>
      </c>
      <c r="Q17" s="222" t="s">
        <v>980</v>
      </c>
      <c r="R17" s="222" t="s">
        <v>980</v>
      </c>
      <c r="S17" s="222" t="s">
        <v>980</v>
      </c>
      <c r="T17" s="227">
        <v>8.9981635909914398E-2</v>
      </c>
      <c r="U17" s="227"/>
      <c r="V17" s="227"/>
      <c r="W17" s="231"/>
      <c r="X17" s="188"/>
    </row>
    <row r="18" spans="2:24" ht="30" customHeight="1" x14ac:dyDescent="0.35">
      <c r="B18" s="127"/>
      <c r="C18" s="228" t="s">
        <v>982</v>
      </c>
      <c r="D18" s="223"/>
      <c r="E18" s="224">
        <v>691922174.23520017</v>
      </c>
      <c r="F18" s="229">
        <v>0.29592086828979564</v>
      </c>
      <c r="G18" s="232">
        <v>0.29592086828979564</v>
      </c>
      <c r="H18" s="225">
        <v>0</v>
      </c>
      <c r="I18" s="225">
        <v>0</v>
      </c>
      <c r="J18" s="225">
        <v>0</v>
      </c>
      <c r="K18" s="225">
        <v>0</v>
      </c>
      <c r="L18" s="225">
        <v>0</v>
      </c>
      <c r="M18" s="223"/>
      <c r="N18" s="223" t="s">
        <v>980</v>
      </c>
      <c r="O18" s="223" t="s">
        <v>980</v>
      </c>
      <c r="P18" s="223" t="s">
        <v>980</v>
      </c>
      <c r="Q18" s="223" t="s">
        <v>980</v>
      </c>
      <c r="R18" s="223" t="s">
        <v>980</v>
      </c>
      <c r="S18" s="223" t="s">
        <v>980</v>
      </c>
      <c r="T18" s="225">
        <v>0.29592086828979564</v>
      </c>
      <c r="U18" s="225"/>
      <c r="V18" s="225"/>
      <c r="W18" s="229"/>
      <c r="X18" s="188"/>
    </row>
    <row r="19" spans="2:24" x14ac:dyDescent="0.35">
      <c r="B19" s="127"/>
      <c r="C19" s="230" t="s">
        <v>983</v>
      </c>
      <c r="D19" s="222"/>
      <c r="E19" s="226">
        <v>173009774.63015813</v>
      </c>
      <c r="F19" s="231">
        <v>7.3992718599845228E-2</v>
      </c>
      <c r="G19" s="233">
        <v>0</v>
      </c>
      <c r="H19" s="227">
        <v>0</v>
      </c>
      <c r="I19" s="227">
        <v>7.3992718599845228E-2</v>
      </c>
      <c r="J19" s="227">
        <v>0</v>
      </c>
      <c r="K19" s="227">
        <v>0</v>
      </c>
      <c r="L19" s="227">
        <v>0</v>
      </c>
      <c r="M19" s="222" t="s">
        <v>980</v>
      </c>
      <c r="N19" s="222" t="s">
        <v>980</v>
      </c>
      <c r="O19" s="222"/>
      <c r="P19" s="222" t="s">
        <v>980</v>
      </c>
      <c r="Q19" s="222" t="s">
        <v>980</v>
      </c>
      <c r="R19" s="222" t="s">
        <v>980</v>
      </c>
      <c r="S19" s="222" t="s">
        <v>980</v>
      </c>
      <c r="T19" s="227">
        <v>7.3992718599845228E-2</v>
      </c>
      <c r="U19" s="227"/>
      <c r="V19" s="227"/>
      <c r="W19" s="231"/>
      <c r="X19" s="188"/>
    </row>
    <row r="20" spans="2:24" x14ac:dyDescent="0.35">
      <c r="B20" s="127"/>
      <c r="C20" s="228" t="s">
        <v>984</v>
      </c>
      <c r="D20" s="223"/>
      <c r="E20" s="224">
        <v>43962004.413966924</v>
      </c>
      <c r="F20" s="229">
        <v>1.8801644176702988E-2</v>
      </c>
      <c r="G20" s="232">
        <v>0</v>
      </c>
      <c r="H20" s="225">
        <v>0</v>
      </c>
      <c r="I20" s="225">
        <v>1.8801644176702988E-2</v>
      </c>
      <c r="J20" s="225">
        <v>0</v>
      </c>
      <c r="K20" s="225">
        <v>0</v>
      </c>
      <c r="L20" s="225">
        <v>0</v>
      </c>
      <c r="M20" s="223" t="s">
        <v>980</v>
      </c>
      <c r="N20" s="223" t="s">
        <v>980</v>
      </c>
      <c r="O20" s="223"/>
      <c r="P20" s="223" t="s">
        <v>980</v>
      </c>
      <c r="Q20" s="223" t="s">
        <v>980</v>
      </c>
      <c r="R20" s="223" t="s">
        <v>980</v>
      </c>
      <c r="S20" s="223" t="s">
        <v>980</v>
      </c>
      <c r="T20" s="225">
        <v>1.8801644176702988E-2</v>
      </c>
      <c r="U20" s="225"/>
      <c r="V20" s="225"/>
      <c r="W20" s="229"/>
      <c r="X20" s="188"/>
    </row>
    <row r="21" spans="2:24" s="123" customFormat="1" ht="29" x14ac:dyDescent="0.35">
      <c r="B21" s="127"/>
      <c r="C21" s="244" t="s">
        <v>985</v>
      </c>
      <c r="D21" s="245"/>
      <c r="E21" s="234">
        <v>1721813161.6580331</v>
      </c>
      <c r="F21" s="246">
        <v>0.736384039713469</v>
      </c>
      <c r="G21" s="247">
        <v>0.736384039713469</v>
      </c>
      <c r="H21" s="248">
        <v>0</v>
      </c>
      <c r="I21" s="248">
        <v>0</v>
      </c>
      <c r="J21" s="248">
        <v>0</v>
      </c>
      <c r="K21" s="248">
        <v>0</v>
      </c>
      <c r="L21" s="248">
        <v>0</v>
      </c>
      <c r="M21" s="245"/>
      <c r="N21" s="245"/>
      <c r="O21" s="245"/>
      <c r="P21" s="245"/>
      <c r="Q21" s="245"/>
      <c r="R21" s="245"/>
      <c r="S21" s="245"/>
      <c r="T21" s="248">
        <v>0.736384039713469</v>
      </c>
      <c r="U21" s="245"/>
      <c r="V21" s="248">
        <v>0</v>
      </c>
      <c r="W21" s="246">
        <v>0</v>
      </c>
      <c r="X21" s="209"/>
    </row>
    <row r="22" spans="2:24" x14ac:dyDescent="0.35">
      <c r="B22" s="127"/>
      <c r="C22" s="431" t="s">
        <v>986</v>
      </c>
      <c r="D22" s="432"/>
      <c r="E22" s="432"/>
      <c r="F22" s="433"/>
      <c r="G22" s="192"/>
      <c r="H22" s="192"/>
      <c r="I22" s="192"/>
      <c r="J22" s="192"/>
      <c r="K22" s="192"/>
      <c r="L22" s="192"/>
      <c r="M22" s="192"/>
      <c r="N22" s="192"/>
      <c r="O22" s="192"/>
      <c r="P22" s="192"/>
      <c r="Q22" s="192"/>
      <c r="R22" s="192"/>
      <c r="S22" s="192"/>
      <c r="T22" s="192"/>
      <c r="U22" s="192"/>
      <c r="V22" s="192"/>
      <c r="W22" s="192"/>
      <c r="X22" s="188"/>
    </row>
    <row r="23" spans="2:24" ht="30" customHeight="1" x14ac:dyDescent="0.35">
      <c r="B23" s="127"/>
      <c r="C23" s="230" t="s">
        <v>978</v>
      </c>
      <c r="D23" s="222"/>
      <c r="E23" s="226">
        <v>62023463.321136132</v>
      </c>
      <c r="F23" s="231">
        <v>2.6526158293189689E-2</v>
      </c>
      <c r="G23" s="192"/>
      <c r="H23" s="192"/>
      <c r="I23" s="192"/>
      <c r="J23" s="192"/>
      <c r="K23" s="192"/>
      <c r="L23" s="192"/>
      <c r="M23" s="192"/>
      <c r="N23" s="192"/>
      <c r="O23" s="192"/>
      <c r="P23" s="192"/>
      <c r="Q23" s="192"/>
      <c r="R23" s="192"/>
      <c r="S23" s="192"/>
      <c r="T23" s="192"/>
      <c r="U23" s="192"/>
      <c r="V23" s="192"/>
      <c r="W23" s="192"/>
      <c r="X23" s="188"/>
    </row>
    <row r="24" spans="2:24" ht="30" customHeight="1" x14ac:dyDescent="0.35">
      <c r="B24" s="127"/>
      <c r="C24" s="228" t="s">
        <v>981</v>
      </c>
      <c r="D24" s="223"/>
      <c r="E24" s="224">
        <v>6100797.9206614876</v>
      </c>
      <c r="F24" s="229">
        <v>2.6091856644690306E-3</v>
      </c>
      <c r="G24" s="192"/>
      <c r="H24" s="192"/>
      <c r="I24" s="192"/>
      <c r="J24" s="192"/>
      <c r="K24" s="192"/>
      <c r="L24" s="192"/>
      <c r="M24" s="192"/>
      <c r="N24" s="192"/>
      <c r="O24" s="192"/>
      <c r="P24" s="192"/>
      <c r="Q24" s="192"/>
      <c r="R24" s="192"/>
      <c r="S24" s="192"/>
      <c r="T24" s="192"/>
      <c r="U24" s="192"/>
      <c r="V24" s="192"/>
      <c r="W24" s="192"/>
      <c r="X24" s="188"/>
    </row>
    <row r="25" spans="2:24" ht="30" customHeight="1" x14ac:dyDescent="0.35">
      <c r="B25" s="127"/>
      <c r="C25" s="230" t="s">
        <v>982</v>
      </c>
      <c r="D25" s="222"/>
      <c r="E25" s="226">
        <v>3742533.456840273</v>
      </c>
      <c r="F25" s="231">
        <v>1.6006045063896471E-3</v>
      </c>
      <c r="G25" s="192"/>
      <c r="H25" s="192"/>
      <c r="I25" s="192"/>
      <c r="J25" s="192"/>
      <c r="K25" s="192"/>
      <c r="L25" s="192"/>
      <c r="M25" s="192"/>
      <c r="N25" s="192"/>
      <c r="O25" s="192"/>
      <c r="P25" s="192"/>
      <c r="Q25" s="192"/>
      <c r="R25" s="192"/>
      <c r="S25" s="192"/>
      <c r="T25" s="192"/>
      <c r="U25" s="192"/>
      <c r="V25" s="192"/>
      <c r="W25" s="192"/>
      <c r="X25" s="188"/>
    </row>
    <row r="26" spans="2:24" ht="30" customHeight="1" x14ac:dyDescent="0.35">
      <c r="B26" s="127"/>
      <c r="C26" s="228" t="s">
        <v>987</v>
      </c>
      <c r="D26" s="223"/>
      <c r="E26" s="224">
        <v>248983823.95677829</v>
      </c>
      <c r="F26" s="229">
        <v>0.10648525530612364</v>
      </c>
      <c r="G26" s="193"/>
      <c r="H26" s="193"/>
      <c r="I26" s="193"/>
      <c r="J26" s="193"/>
      <c r="K26" s="193"/>
      <c r="L26" s="193"/>
      <c r="M26" s="194"/>
      <c r="N26" s="194"/>
      <c r="O26" s="194"/>
      <c r="P26" s="194"/>
      <c r="Q26" s="194"/>
      <c r="R26" s="194"/>
      <c r="S26" s="194"/>
      <c r="T26" s="193"/>
      <c r="U26" s="194"/>
      <c r="V26" s="194"/>
      <c r="W26" s="194"/>
      <c r="X26" s="188"/>
    </row>
    <row r="27" spans="2:24" x14ac:dyDescent="0.35">
      <c r="B27" s="127"/>
      <c r="C27" s="230" t="s">
        <v>988</v>
      </c>
      <c r="D27" s="222"/>
      <c r="E27" s="226">
        <v>155967856.32715425</v>
      </c>
      <c r="F27" s="231">
        <v>6.6704241008961704E-2</v>
      </c>
      <c r="G27" s="193"/>
      <c r="H27" s="193"/>
      <c r="I27" s="193"/>
      <c r="J27" s="193"/>
      <c r="K27" s="193"/>
      <c r="L27" s="193"/>
      <c r="M27" s="194"/>
      <c r="N27" s="194"/>
      <c r="O27" s="194"/>
      <c r="P27" s="194"/>
      <c r="Q27" s="194"/>
      <c r="R27" s="194"/>
      <c r="S27" s="194"/>
      <c r="T27" s="193"/>
      <c r="U27" s="194"/>
      <c r="V27" s="194"/>
      <c r="W27" s="194"/>
      <c r="X27" s="188"/>
    </row>
    <row r="28" spans="2:24" x14ac:dyDescent="0.35">
      <c r="B28" s="127"/>
      <c r="C28" s="228" t="s">
        <v>983</v>
      </c>
      <c r="D28" s="223"/>
      <c r="E28" s="224">
        <v>4719095.8084194716</v>
      </c>
      <c r="F28" s="229">
        <v>2.0182601182189169E-3</v>
      </c>
      <c r="G28" s="193"/>
      <c r="H28" s="193"/>
      <c r="I28" s="193"/>
      <c r="J28" s="193"/>
      <c r="K28" s="193"/>
      <c r="L28" s="193"/>
      <c r="M28" s="194"/>
      <c r="N28" s="194"/>
      <c r="O28" s="194"/>
      <c r="P28" s="194"/>
      <c r="Q28" s="194"/>
      <c r="R28" s="194"/>
      <c r="S28" s="194"/>
      <c r="T28" s="193"/>
      <c r="U28" s="194"/>
      <c r="V28" s="194"/>
      <c r="W28" s="194"/>
      <c r="X28" s="188"/>
    </row>
    <row r="29" spans="2:24" ht="30" customHeight="1" x14ac:dyDescent="0.35">
      <c r="B29" s="127"/>
      <c r="C29" s="230" t="s">
        <v>989</v>
      </c>
      <c r="D29" s="222"/>
      <c r="E29" s="226">
        <v>80132584.296729311</v>
      </c>
      <c r="F29" s="231">
        <v>3.4271056495051452E-2</v>
      </c>
      <c r="G29" s="193"/>
      <c r="H29" s="193"/>
      <c r="I29" s="193"/>
      <c r="J29" s="193"/>
      <c r="K29" s="193"/>
      <c r="L29" s="193"/>
      <c r="M29" s="194"/>
      <c r="N29" s="194"/>
      <c r="O29" s="194"/>
      <c r="P29" s="194"/>
      <c r="Q29" s="194"/>
      <c r="R29" s="194"/>
      <c r="S29" s="194"/>
      <c r="T29" s="193"/>
      <c r="U29" s="194"/>
      <c r="V29" s="194"/>
      <c r="W29" s="194"/>
      <c r="X29" s="188"/>
    </row>
    <row r="30" spans="2:24" ht="29" x14ac:dyDescent="0.35">
      <c r="B30" s="127"/>
      <c r="C30" s="249" t="s">
        <v>990</v>
      </c>
      <c r="D30" s="250"/>
      <c r="E30" s="251">
        <v>561670155.0877192</v>
      </c>
      <c r="F30" s="252">
        <v>0.24021476139240408</v>
      </c>
      <c r="G30" s="193"/>
      <c r="H30" s="194"/>
      <c r="I30" s="194"/>
      <c r="J30" s="194"/>
      <c r="K30" s="194"/>
      <c r="L30" s="194"/>
      <c r="M30" s="194"/>
      <c r="N30" s="194"/>
      <c r="O30" s="194"/>
      <c r="P30" s="194"/>
      <c r="Q30" s="194"/>
      <c r="R30" s="194"/>
      <c r="S30" s="194"/>
      <c r="T30" s="192"/>
      <c r="U30" s="192"/>
      <c r="V30" s="192"/>
      <c r="W30" s="192"/>
      <c r="X30" s="188"/>
    </row>
    <row r="31" spans="2:24" ht="15.75" customHeight="1" x14ac:dyDescent="0.35">
      <c r="B31" s="127"/>
      <c r="C31" s="253" t="s">
        <v>991</v>
      </c>
      <c r="D31" s="254"/>
      <c r="E31" s="255">
        <v>2283483316.7457523</v>
      </c>
      <c r="F31" s="256">
        <v>0.97659880110587305</v>
      </c>
      <c r="G31" s="195"/>
      <c r="H31" s="195">
        <v>0</v>
      </c>
      <c r="I31" s="195">
        <v>0.11</v>
      </c>
      <c r="J31" s="195">
        <v>0</v>
      </c>
      <c r="K31" s="195">
        <v>0</v>
      </c>
      <c r="L31" s="195">
        <v>0</v>
      </c>
      <c r="M31" s="196"/>
      <c r="N31" s="196"/>
      <c r="O31" s="196"/>
      <c r="P31" s="196"/>
      <c r="Q31" s="196"/>
      <c r="R31" s="196"/>
      <c r="S31" s="196"/>
      <c r="T31" s="197"/>
      <c r="U31" s="198"/>
      <c r="V31" s="197"/>
      <c r="W31" s="197"/>
      <c r="X31" s="188"/>
    </row>
    <row r="32" spans="2:24" ht="15.75" customHeight="1" x14ac:dyDescent="0.35">
      <c r="B32" s="127"/>
      <c r="C32" s="203" t="s">
        <v>992</v>
      </c>
      <c r="D32" s="190"/>
      <c r="E32" s="190"/>
      <c r="F32" s="190"/>
      <c r="G32" s="190"/>
      <c r="H32" s="190"/>
      <c r="I32" s="190"/>
      <c r="J32" s="190"/>
      <c r="K32" s="190"/>
      <c r="L32" s="190"/>
      <c r="M32" s="190"/>
      <c r="N32" s="190"/>
      <c r="O32" s="190"/>
      <c r="P32" s="190"/>
      <c r="Q32" s="190"/>
      <c r="R32" s="190"/>
      <c r="S32" s="190"/>
      <c r="T32" s="190"/>
      <c r="U32" s="190"/>
      <c r="V32" s="190"/>
      <c r="W32" s="190"/>
      <c r="X32" s="188"/>
    </row>
    <row r="33" spans="2:24" x14ac:dyDescent="0.35">
      <c r="B33" s="127"/>
      <c r="C33" s="235" t="s">
        <v>993</v>
      </c>
      <c r="D33" s="236"/>
      <c r="E33" s="237">
        <v>54716683.254247531</v>
      </c>
      <c r="F33" s="238">
        <v>2.3401198894126906E-2</v>
      </c>
      <c r="G33" s="190"/>
      <c r="H33" s="190"/>
      <c r="I33" s="190"/>
      <c r="J33" s="190"/>
      <c r="K33" s="190"/>
      <c r="L33" s="190"/>
      <c r="M33" s="190"/>
      <c r="N33" s="190"/>
      <c r="O33" s="190"/>
      <c r="P33" s="190"/>
      <c r="Q33" s="190"/>
      <c r="R33" s="190"/>
      <c r="S33" s="190"/>
      <c r="T33" s="190"/>
      <c r="U33" s="190"/>
      <c r="V33" s="190"/>
      <c r="W33" s="190"/>
      <c r="X33" s="188"/>
    </row>
    <row r="34" spans="2:24" ht="15.75" customHeight="1" x14ac:dyDescent="0.35">
      <c r="B34" s="127"/>
      <c r="C34" s="239" t="s">
        <v>994</v>
      </c>
      <c r="D34" s="240"/>
      <c r="E34" s="234">
        <v>2338200000</v>
      </c>
      <c r="F34" s="241">
        <v>1</v>
      </c>
      <c r="G34" s="190"/>
      <c r="H34" s="190"/>
      <c r="I34" s="190"/>
      <c r="J34" s="190"/>
      <c r="K34" s="190"/>
      <c r="L34" s="190"/>
      <c r="M34" s="190"/>
      <c r="N34" s="190"/>
      <c r="O34" s="190"/>
      <c r="P34" s="190"/>
      <c r="Q34" s="190"/>
      <c r="R34" s="190"/>
      <c r="S34" s="190"/>
      <c r="T34" s="190"/>
      <c r="U34" s="190"/>
      <c r="V34" s="190"/>
      <c r="W34" s="190"/>
      <c r="X34" s="188"/>
    </row>
    <row r="35" spans="2:24" x14ac:dyDescent="0.35">
      <c r="B35" s="127"/>
      <c r="C35" s="207"/>
      <c r="D35" s="190"/>
      <c r="E35" s="201"/>
      <c r="F35" s="202"/>
      <c r="G35" s="190"/>
      <c r="H35" s="190"/>
      <c r="I35" s="190"/>
      <c r="J35" s="190"/>
      <c r="K35" s="190"/>
      <c r="L35" s="190"/>
      <c r="M35" s="190"/>
      <c r="N35" s="190"/>
      <c r="O35" s="190"/>
      <c r="P35" s="190"/>
      <c r="Q35" s="190"/>
      <c r="R35" s="190"/>
      <c r="S35" s="190"/>
      <c r="T35" s="190"/>
      <c r="U35" s="190"/>
      <c r="V35" s="190"/>
      <c r="W35" s="190"/>
      <c r="X35" s="188"/>
    </row>
    <row r="36" spans="2:24" ht="15.5" x14ac:dyDescent="0.35">
      <c r="B36" s="127"/>
      <c r="C36" s="419" t="s">
        <v>995</v>
      </c>
      <c r="D36" s="419"/>
      <c r="E36" s="419"/>
      <c r="F36" s="419"/>
      <c r="G36" s="419"/>
      <c r="H36" s="419"/>
      <c r="I36" s="419"/>
      <c r="J36" s="419"/>
      <c r="K36" s="419"/>
      <c r="L36" s="419"/>
      <c r="M36" s="419"/>
      <c r="N36" s="419"/>
      <c r="O36" s="419"/>
      <c r="P36" s="419"/>
      <c r="Q36" s="419"/>
      <c r="R36" s="419"/>
      <c r="S36" s="419"/>
      <c r="T36" s="419"/>
      <c r="U36" s="419"/>
      <c r="V36" s="419"/>
      <c r="W36" s="419"/>
      <c r="X36" s="188"/>
    </row>
    <row r="37" spans="2:24" ht="21" customHeight="1" x14ac:dyDescent="0.35">
      <c r="B37" s="127"/>
      <c r="C37" s="2"/>
      <c r="D37"/>
      <c r="E37"/>
      <c r="F37"/>
      <c r="G37" s="420" t="s">
        <v>947</v>
      </c>
      <c r="H37" s="421"/>
      <c r="I37" s="421"/>
      <c r="J37" s="421"/>
      <c r="K37" s="421"/>
      <c r="L37" s="422"/>
      <c r="M37" s="420" t="s">
        <v>948</v>
      </c>
      <c r="N37" s="421"/>
      <c r="O37" s="421"/>
      <c r="P37" s="421"/>
      <c r="Q37" s="421"/>
      <c r="R37" s="422"/>
      <c r="S37"/>
      <c r="T37"/>
      <c r="U37"/>
      <c r="V37"/>
      <c r="W37"/>
      <c r="X37" s="209"/>
    </row>
    <row r="38" spans="2:24" ht="21" customHeight="1" x14ac:dyDescent="0.35">
      <c r="B38" s="127"/>
      <c r="C38" s="210"/>
      <c r="D38" s="191"/>
      <c r="E38" s="191"/>
      <c r="F38" s="191"/>
      <c r="G38" s="423"/>
      <c r="H38" s="424"/>
      <c r="I38" s="424"/>
      <c r="J38" s="424"/>
      <c r="K38" s="424"/>
      <c r="L38" s="425"/>
      <c r="M38" s="423"/>
      <c r="N38" s="424"/>
      <c r="O38" s="424"/>
      <c r="P38" s="424"/>
      <c r="Q38" s="424"/>
      <c r="R38" s="425"/>
      <c r="S38" s="191"/>
      <c r="T38" s="191"/>
      <c r="U38" s="191"/>
      <c r="V38" s="191"/>
      <c r="W38" s="191"/>
      <c r="X38" s="209"/>
    </row>
    <row r="39" spans="2:24" ht="105" customHeight="1" x14ac:dyDescent="0.35">
      <c r="B39" s="127"/>
      <c r="C39" s="216" t="s">
        <v>949</v>
      </c>
      <c r="D39" s="217" t="s">
        <v>950</v>
      </c>
      <c r="E39" s="217" t="s">
        <v>951</v>
      </c>
      <c r="F39" s="218" t="s">
        <v>952</v>
      </c>
      <c r="G39" s="211" t="s">
        <v>953</v>
      </c>
      <c r="H39" s="189" t="s">
        <v>954</v>
      </c>
      <c r="I39" s="189" t="s">
        <v>955</v>
      </c>
      <c r="J39" s="189" t="s">
        <v>956</v>
      </c>
      <c r="K39" s="189" t="s">
        <v>957</v>
      </c>
      <c r="L39" s="212" t="s">
        <v>958</v>
      </c>
      <c r="M39" s="211" t="s">
        <v>959</v>
      </c>
      <c r="N39" s="189" t="s">
        <v>960</v>
      </c>
      <c r="O39" s="189" t="s">
        <v>961</v>
      </c>
      <c r="P39" s="189" t="s">
        <v>962</v>
      </c>
      <c r="Q39" s="189" t="s">
        <v>963</v>
      </c>
      <c r="R39" s="212" t="s">
        <v>964</v>
      </c>
      <c r="S39" s="221" t="s">
        <v>965</v>
      </c>
      <c r="T39" s="217" t="s">
        <v>966</v>
      </c>
      <c r="U39" s="217" t="s">
        <v>967</v>
      </c>
      <c r="V39" s="217" t="s">
        <v>968</v>
      </c>
      <c r="W39" s="218" t="s">
        <v>969</v>
      </c>
      <c r="X39" s="188"/>
    </row>
    <row r="40" spans="2:24" ht="15.75" customHeight="1" x14ac:dyDescent="0.35">
      <c r="B40" s="127"/>
      <c r="C40" s="219" t="s">
        <v>970</v>
      </c>
      <c r="D40" s="220"/>
      <c r="E40" s="214" t="s">
        <v>971</v>
      </c>
      <c r="F40" s="215" t="s">
        <v>72</v>
      </c>
      <c r="G40" s="213" t="s">
        <v>72</v>
      </c>
      <c r="H40" s="214" t="s">
        <v>72</v>
      </c>
      <c r="I40" s="214" t="s">
        <v>72</v>
      </c>
      <c r="J40" s="214" t="s">
        <v>72</v>
      </c>
      <c r="K40" s="214" t="s">
        <v>72</v>
      </c>
      <c r="L40" s="215" t="s">
        <v>72</v>
      </c>
      <c r="M40" s="213" t="s">
        <v>972</v>
      </c>
      <c r="N40" s="214" t="s">
        <v>972</v>
      </c>
      <c r="O40" s="214" t="s">
        <v>972</v>
      </c>
      <c r="P40" s="214" t="s">
        <v>972</v>
      </c>
      <c r="Q40" s="214" t="s">
        <v>972</v>
      </c>
      <c r="R40" s="215" t="s">
        <v>972</v>
      </c>
      <c r="S40" s="213" t="s">
        <v>972</v>
      </c>
      <c r="T40" s="214" t="s">
        <v>973</v>
      </c>
      <c r="U40" s="214" t="s">
        <v>973</v>
      </c>
      <c r="V40" s="214" t="s">
        <v>974</v>
      </c>
      <c r="W40" s="215" t="s">
        <v>975</v>
      </c>
      <c r="X40" s="188"/>
    </row>
    <row r="41" spans="2:24" ht="15.75" customHeight="1" x14ac:dyDescent="0.35">
      <c r="B41" s="127"/>
      <c r="C41" s="203" t="s">
        <v>976</v>
      </c>
      <c r="D41" s="190"/>
      <c r="E41" s="190"/>
      <c r="F41" s="190"/>
      <c r="G41" s="190"/>
      <c r="H41" s="190"/>
      <c r="I41" s="190"/>
      <c r="J41" s="190"/>
      <c r="K41" s="190"/>
      <c r="L41" s="190"/>
      <c r="M41" s="190"/>
      <c r="N41" s="190"/>
      <c r="O41" s="190"/>
      <c r="P41" s="190"/>
      <c r="Q41" s="190"/>
      <c r="R41" s="190"/>
      <c r="S41" s="190"/>
      <c r="T41" s="190"/>
      <c r="U41" s="190"/>
      <c r="V41" s="190"/>
      <c r="W41" s="190"/>
      <c r="X41" s="188"/>
    </row>
    <row r="42" spans="2:24" ht="15" customHeight="1" x14ac:dyDescent="0.35">
      <c r="B42" s="127"/>
      <c r="C42" s="258" t="s">
        <v>977</v>
      </c>
      <c r="D42" s="242"/>
      <c r="E42" s="242"/>
      <c r="F42" s="242"/>
      <c r="G42" s="242"/>
      <c r="H42" s="242"/>
      <c r="I42" s="242"/>
      <c r="J42" s="242"/>
      <c r="K42" s="242"/>
      <c r="L42" s="242"/>
      <c r="M42" s="242"/>
      <c r="N42" s="242"/>
      <c r="O42" s="242"/>
      <c r="P42" s="242"/>
      <c r="Q42" s="242"/>
      <c r="R42" s="242"/>
      <c r="S42" s="242"/>
      <c r="T42" s="242"/>
      <c r="U42" s="242"/>
      <c r="V42" s="242"/>
      <c r="W42" s="243"/>
      <c r="X42" s="188"/>
    </row>
    <row r="43" spans="2:24" ht="30" customHeight="1" x14ac:dyDescent="0.35">
      <c r="B43" s="127"/>
      <c r="C43" s="228" t="s">
        <v>978</v>
      </c>
      <c r="D43" s="223" t="s">
        <v>979</v>
      </c>
      <c r="E43" s="224">
        <v>417664347.17832917</v>
      </c>
      <c r="F43" s="229">
        <v>0.30375588885696669</v>
      </c>
      <c r="G43" s="232">
        <v>0.30375588885696669</v>
      </c>
      <c r="H43" s="225">
        <v>0</v>
      </c>
      <c r="I43" s="225">
        <v>0</v>
      </c>
      <c r="J43" s="225">
        <v>0</v>
      </c>
      <c r="K43" s="225">
        <v>0</v>
      </c>
      <c r="L43" s="225">
        <v>0</v>
      </c>
      <c r="M43" s="223"/>
      <c r="N43" s="223" t="s">
        <v>980</v>
      </c>
      <c r="O43" s="223" t="s">
        <v>980</v>
      </c>
      <c r="P43" s="223" t="s">
        <v>980</v>
      </c>
      <c r="Q43" s="223" t="s">
        <v>980</v>
      </c>
      <c r="R43" s="223" t="s">
        <v>980</v>
      </c>
      <c r="S43" s="223" t="s">
        <v>980</v>
      </c>
      <c r="T43" s="225">
        <v>0.30375588885696669</v>
      </c>
      <c r="U43" s="225"/>
      <c r="V43" s="225"/>
      <c r="W43" s="229"/>
      <c r="X43" s="188"/>
    </row>
    <row r="44" spans="2:24" ht="30" customHeight="1" x14ac:dyDescent="0.35">
      <c r="B44" s="127"/>
      <c r="C44" s="230" t="s">
        <v>981</v>
      </c>
      <c r="D44" s="222"/>
      <c r="E44" s="226">
        <v>145843973.61012119</v>
      </c>
      <c r="F44" s="231">
        <v>0.1060683444437245</v>
      </c>
      <c r="G44" s="233">
        <v>0.1060683444437245</v>
      </c>
      <c r="H44" s="227">
        <v>0</v>
      </c>
      <c r="I44" s="227">
        <v>0</v>
      </c>
      <c r="J44" s="227">
        <v>0</v>
      </c>
      <c r="K44" s="227">
        <v>0</v>
      </c>
      <c r="L44" s="227">
        <v>0</v>
      </c>
      <c r="M44" s="222"/>
      <c r="N44" s="222" t="s">
        <v>980</v>
      </c>
      <c r="O44" s="222" t="s">
        <v>980</v>
      </c>
      <c r="P44" s="222" t="s">
        <v>980</v>
      </c>
      <c r="Q44" s="222" t="s">
        <v>980</v>
      </c>
      <c r="R44" s="222" t="s">
        <v>980</v>
      </c>
      <c r="S44" s="222" t="s">
        <v>980</v>
      </c>
      <c r="T44" s="227">
        <v>0.1060683444437245</v>
      </c>
      <c r="U44" s="227"/>
      <c r="V44" s="227"/>
      <c r="W44" s="231"/>
      <c r="X44" s="188"/>
    </row>
    <row r="45" spans="2:24" ht="30" customHeight="1" x14ac:dyDescent="0.35">
      <c r="B45" s="127"/>
      <c r="C45" s="228" t="s">
        <v>982</v>
      </c>
      <c r="D45" s="223"/>
      <c r="E45" s="224">
        <v>325496963.8269695</v>
      </c>
      <c r="F45" s="229">
        <v>0.23672506460143236</v>
      </c>
      <c r="G45" s="232">
        <v>0.23672506460143236</v>
      </c>
      <c r="H45" s="225">
        <v>0</v>
      </c>
      <c r="I45" s="225">
        <v>0</v>
      </c>
      <c r="J45" s="225">
        <v>0</v>
      </c>
      <c r="K45" s="225">
        <v>0</v>
      </c>
      <c r="L45" s="225">
        <v>0</v>
      </c>
      <c r="M45" s="223"/>
      <c r="N45" s="223" t="s">
        <v>980</v>
      </c>
      <c r="O45" s="223" t="s">
        <v>980</v>
      </c>
      <c r="P45" s="223" t="s">
        <v>980</v>
      </c>
      <c r="Q45" s="223" t="s">
        <v>980</v>
      </c>
      <c r="R45" s="223" t="s">
        <v>980</v>
      </c>
      <c r="S45" s="223" t="s">
        <v>980</v>
      </c>
      <c r="T45" s="225">
        <v>0.23672506460143236</v>
      </c>
      <c r="U45" s="225"/>
      <c r="V45" s="225"/>
      <c r="W45" s="229"/>
      <c r="X45" s="188"/>
    </row>
    <row r="46" spans="2:24" x14ac:dyDescent="0.35">
      <c r="B46" s="127"/>
      <c r="C46" s="230" t="s">
        <v>983</v>
      </c>
      <c r="D46" s="222"/>
      <c r="E46" s="226">
        <v>77814022.54239352</v>
      </c>
      <c r="F46" s="231">
        <v>5.6592016394468016E-2</v>
      </c>
      <c r="G46" s="233">
        <v>0</v>
      </c>
      <c r="H46" s="227">
        <v>0</v>
      </c>
      <c r="I46" s="227">
        <v>3.3279455368400275E-2</v>
      </c>
      <c r="J46" s="227">
        <v>0</v>
      </c>
      <c r="K46" s="227">
        <v>0</v>
      </c>
      <c r="L46" s="227">
        <v>0</v>
      </c>
      <c r="M46" s="222" t="s">
        <v>980</v>
      </c>
      <c r="N46" s="222" t="s">
        <v>980</v>
      </c>
      <c r="O46" s="222"/>
      <c r="P46" s="222" t="s">
        <v>980</v>
      </c>
      <c r="Q46" s="222" t="s">
        <v>980</v>
      </c>
      <c r="R46" s="222" t="s">
        <v>980</v>
      </c>
      <c r="S46" s="222" t="s">
        <v>980</v>
      </c>
      <c r="T46" s="227">
        <v>3.3279455368400275E-2</v>
      </c>
      <c r="U46" s="227"/>
      <c r="V46" s="227"/>
      <c r="W46" s="231"/>
      <c r="X46" s="188"/>
    </row>
    <row r="47" spans="2:24" x14ac:dyDescent="0.35">
      <c r="B47" s="127"/>
      <c r="C47" s="228" t="s">
        <v>984</v>
      </c>
      <c r="D47" s="223"/>
      <c r="E47" s="224">
        <v>10477620.17</v>
      </c>
      <c r="F47" s="229">
        <v>7.6200873963636366E-3</v>
      </c>
      <c r="G47" s="232">
        <v>0</v>
      </c>
      <c r="H47" s="225">
        <v>0</v>
      </c>
      <c r="I47" s="225">
        <v>4.4810624283636987E-3</v>
      </c>
      <c r="J47" s="225">
        <v>0</v>
      </c>
      <c r="K47" s="225">
        <v>0</v>
      </c>
      <c r="L47" s="225">
        <v>0</v>
      </c>
      <c r="M47" s="223" t="s">
        <v>980</v>
      </c>
      <c r="N47" s="223" t="s">
        <v>980</v>
      </c>
      <c r="O47" s="223"/>
      <c r="P47" s="223" t="s">
        <v>980</v>
      </c>
      <c r="Q47" s="223" t="s">
        <v>980</v>
      </c>
      <c r="R47" s="223" t="s">
        <v>980</v>
      </c>
      <c r="S47" s="223" t="s">
        <v>980</v>
      </c>
      <c r="T47" s="225">
        <v>4.4810624283636987E-3</v>
      </c>
      <c r="U47" s="225"/>
      <c r="V47" s="225"/>
      <c r="W47" s="229"/>
      <c r="X47" s="188"/>
    </row>
    <row r="48" spans="2:24" s="123" customFormat="1" ht="30.75" customHeight="1" x14ac:dyDescent="0.35">
      <c r="B48" s="127"/>
      <c r="C48" s="244" t="s">
        <v>996</v>
      </c>
      <c r="D48" s="245"/>
      <c r="E48" s="234">
        <v>977296927.32781339</v>
      </c>
      <c r="F48" s="246">
        <v>0.71076140169295521</v>
      </c>
      <c r="G48" s="247">
        <v>0.71076140169295521</v>
      </c>
      <c r="H48" s="248">
        <v>0</v>
      </c>
      <c r="I48" s="248">
        <v>0</v>
      </c>
      <c r="J48" s="248">
        <v>0</v>
      </c>
      <c r="K48" s="248">
        <v>0</v>
      </c>
      <c r="L48" s="248">
        <v>0</v>
      </c>
      <c r="M48" s="245"/>
      <c r="N48" s="245"/>
      <c r="O48" s="245"/>
      <c r="P48" s="245"/>
      <c r="Q48" s="245"/>
      <c r="R48" s="245"/>
      <c r="S48" s="245"/>
      <c r="T48" s="248">
        <v>0.71076140169295521</v>
      </c>
      <c r="U48" s="245"/>
      <c r="V48" s="248">
        <v>0</v>
      </c>
      <c r="W48" s="246">
        <v>0</v>
      </c>
      <c r="X48" s="209"/>
    </row>
    <row r="49" spans="2:24" x14ac:dyDescent="0.35">
      <c r="B49" s="127"/>
      <c r="C49" s="431" t="s">
        <v>986</v>
      </c>
      <c r="D49" s="432"/>
      <c r="E49" s="432"/>
      <c r="F49" s="433"/>
      <c r="G49" s="192"/>
      <c r="H49" s="192"/>
      <c r="I49" s="192"/>
      <c r="J49" s="192"/>
      <c r="K49" s="192"/>
      <c r="L49" s="192"/>
      <c r="M49" s="192"/>
      <c r="N49" s="192"/>
      <c r="O49" s="192"/>
      <c r="P49" s="192"/>
      <c r="Q49" s="192"/>
      <c r="R49" s="192"/>
      <c r="S49" s="192"/>
      <c r="T49" s="192"/>
      <c r="U49" s="192"/>
      <c r="V49" s="192"/>
      <c r="W49" s="192"/>
      <c r="X49" s="188"/>
    </row>
    <row r="50" spans="2:24" ht="30" customHeight="1" x14ac:dyDescent="0.35">
      <c r="B50" s="127"/>
      <c r="C50" s="230" t="s">
        <v>978</v>
      </c>
      <c r="D50" s="222"/>
      <c r="E50" s="226">
        <v>48180306.138071954</v>
      </c>
      <c r="F50" s="231">
        <v>3.5040222645870513E-2</v>
      </c>
      <c r="G50" s="192"/>
      <c r="H50" s="192"/>
      <c r="I50" s="192"/>
      <c r="J50" s="192"/>
      <c r="K50" s="192"/>
      <c r="L50" s="192"/>
      <c r="M50" s="192"/>
      <c r="N50" s="192"/>
      <c r="O50" s="192"/>
      <c r="P50" s="192"/>
      <c r="Q50" s="192"/>
      <c r="R50" s="192"/>
      <c r="S50" s="192"/>
      <c r="T50" s="192"/>
      <c r="U50" s="192"/>
      <c r="V50" s="192"/>
      <c r="W50" s="192"/>
      <c r="X50" s="188"/>
    </row>
    <row r="51" spans="2:24" ht="30" customHeight="1" x14ac:dyDescent="0.35">
      <c r="B51" s="127"/>
      <c r="C51" s="228" t="s">
        <v>981</v>
      </c>
      <c r="D51" s="223"/>
      <c r="E51" s="224">
        <v>6360321.8246701695</v>
      </c>
      <c r="F51" s="229">
        <v>4.6256885997601237E-3</v>
      </c>
      <c r="G51" s="192"/>
      <c r="H51" s="192"/>
      <c r="I51" s="192"/>
      <c r="J51" s="192"/>
      <c r="K51" s="192"/>
      <c r="L51" s="192"/>
      <c r="M51" s="192"/>
      <c r="N51" s="192"/>
      <c r="O51" s="192"/>
      <c r="P51" s="192"/>
      <c r="Q51" s="192"/>
      <c r="R51" s="192"/>
      <c r="S51" s="192"/>
      <c r="T51" s="192"/>
      <c r="U51" s="192"/>
      <c r="V51" s="192"/>
      <c r="W51" s="192"/>
      <c r="X51" s="188"/>
    </row>
    <row r="52" spans="2:24" ht="30" customHeight="1" x14ac:dyDescent="0.35">
      <c r="B52" s="127"/>
      <c r="C52" s="230" t="s">
        <v>982</v>
      </c>
      <c r="D52" s="222"/>
      <c r="E52" s="226">
        <v>4521279.5564491162</v>
      </c>
      <c r="F52" s="231">
        <v>3.2882033137811755E-3</v>
      </c>
      <c r="G52" s="192"/>
      <c r="H52" s="192"/>
      <c r="I52" s="192"/>
      <c r="J52" s="192"/>
      <c r="K52" s="192"/>
      <c r="L52" s="192"/>
      <c r="M52" s="192"/>
      <c r="N52" s="192"/>
      <c r="O52" s="192"/>
      <c r="P52" s="192"/>
      <c r="Q52" s="192"/>
      <c r="R52" s="192"/>
      <c r="S52" s="192"/>
      <c r="T52" s="192"/>
      <c r="U52" s="192"/>
      <c r="V52" s="192"/>
      <c r="W52" s="192"/>
      <c r="X52" s="188"/>
    </row>
    <row r="53" spans="2:24" ht="30" customHeight="1" x14ac:dyDescent="0.35">
      <c r="B53" s="127"/>
      <c r="C53" s="228" t="s">
        <v>987</v>
      </c>
      <c r="D53" s="223"/>
      <c r="E53" s="224">
        <v>115176112.4680721</v>
      </c>
      <c r="F53" s="229">
        <v>8.3764445431325163E-2</v>
      </c>
      <c r="G53" s="193"/>
      <c r="H53" s="193"/>
      <c r="I53" s="193"/>
      <c r="J53" s="193"/>
      <c r="K53" s="193"/>
      <c r="L53" s="193"/>
      <c r="M53" s="194"/>
      <c r="N53" s="194"/>
      <c r="O53" s="194"/>
      <c r="P53" s="194"/>
      <c r="Q53" s="194"/>
      <c r="R53" s="194"/>
      <c r="S53" s="194"/>
      <c r="T53" s="193"/>
      <c r="U53" s="194"/>
      <c r="V53" s="194"/>
      <c r="W53" s="194"/>
      <c r="X53" s="188"/>
    </row>
    <row r="54" spans="2:24" x14ac:dyDescent="0.35">
      <c r="B54" s="127"/>
      <c r="C54" s="230" t="s">
        <v>988</v>
      </c>
      <c r="D54" s="222"/>
      <c r="E54" s="226">
        <v>47966797.238348357</v>
      </c>
      <c r="F54" s="231">
        <v>3.4884943446071535E-2</v>
      </c>
      <c r="G54" s="193"/>
      <c r="H54" s="193"/>
      <c r="I54" s="193"/>
      <c r="J54" s="193"/>
      <c r="K54" s="193"/>
      <c r="L54" s="193"/>
      <c r="M54" s="194"/>
      <c r="N54" s="194"/>
      <c r="O54" s="194"/>
      <c r="P54" s="194"/>
      <c r="Q54" s="194"/>
      <c r="R54" s="194"/>
      <c r="S54" s="194"/>
      <c r="T54" s="193"/>
      <c r="U54" s="194"/>
      <c r="V54" s="194"/>
      <c r="W54" s="194"/>
      <c r="X54" s="188"/>
    </row>
    <row r="55" spans="2:24" x14ac:dyDescent="0.35">
      <c r="B55" s="127"/>
      <c r="C55" s="228" t="s">
        <v>983</v>
      </c>
      <c r="D55" s="223"/>
      <c r="E55" s="224">
        <v>4570945.954994713</v>
      </c>
      <c r="F55" s="229">
        <v>3.3243243309052459E-3</v>
      </c>
      <c r="G55" s="193"/>
      <c r="H55" s="193"/>
      <c r="I55" s="193"/>
      <c r="J55" s="193"/>
      <c r="K55" s="193"/>
      <c r="L55" s="193"/>
      <c r="M55" s="194"/>
      <c r="N55" s="194"/>
      <c r="O55" s="194"/>
      <c r="P55" s="194"/>
      <c r="Q55" s="194"/>
      <c r="R55" s="194"/>
      <c r="S55" s="194"/>
      <c r="T55" s="193"/>
      <c r="U55" s="194"/>
      <c r="V55" s="194"/>
      <c r="W55" s="194"/>
      <c r="X55" s="188"/>
    </row>
    <row r="56" spans="2:24" ht="30" customHeight="1" x14ac:dyDescent="0.35">
      <c r="B56" s="127"/>
      <c r="C56" s="230" t="s">
        <v>989</v>
      </c>
      <c r="D56" s="222"/>
      <c r="E56" s="226">
        <v>51289071.508072086</v>
      </c>
      <c r="F56" s="231">
        <v>3.7301142914961519E-2</v>
      </c>
      <c r="G56" s="193"/>
      <c r="H56" s="193"/>
      <c r="I56" s="193"/>
      <c r="J56" s="193"/>
      <c r="K56" s="193"/>
      <c r="L56" s="193"/>
      <c r="M56" s="194"/>
      <c r="N56" s="194"/>
      <c r="O56" s="194"/>
      <c r="P56" s="194"/>
      <c r="Q56" s="194"/>
      <c r="R56" s="194"/>
      <c r="S56" s="194"/>
      <c r="T56" s="193"/>
      <c r="U56" s="194"/>
      <c r="V56" s="194"/>
      <c r="W56" s="194"/>
      <c r="X56" s="188"/>
    </row>
    <row r="57" spans="2:24" ht="29" x14ac:dyDescent="0.35">
      <c r="B57" s="127"/>
      <c r="C57" s="249" t="s">
        <v>997</v>
      </c>
      <c r="D57" s="250"/>
      <c r="E57" s="251">
        <v>278064834.6886785</v>
      </c>
      <c r="F57" s="252">
        <v>0.20222897068267529</v>
      </c>
      <c r="G57" s="193"/>
      <c r="H57" s="194"/>
      <c r="I57" s="194"/>
      <c r="J57" s="194"/>
      <c r="K57" s="194"/>
      <c r="L57" s="194"/>
      <c r="M57" s="194"/>
      <c r="N57" s="194"/>
      <c r="O57" s="194"/>
      <c r="P57" s="194"/>
      <c r="Q57" s="194"/>
      <c r="R57" s="194"/>
      <c r="S57" s="194"/>
      <c r="T57" s="192"/>
      <c r="U57" s="192"/>
      <c r="V57" s="192"/>
      <c r="W57" s="192"/>
      <c r="X57" s="188"/>
    </row>
    <row r="58" spans="2:24" ht="15.75" customHeight="1" x14ac:dyDescent="0.35">
      <c r="B58" s="127"/>
      <c r="C58" s="253" t="s">
        <v>991</v>
      </c>
      <c r="D58" s="254"/>
      <c r="E58" s="255">
        <v>1255361762.0164919</v>
      </c>
      <c r="F58" s="256">
        <v>0.91299037237563041</v>
      </c>
      <c r="G58" s="195">
        <v>0.1</v>
      </c>
      <c r="H58" s="195">
        <v>0</v>
      </c>
      <c r="I58" s="195">
        <v>0.11</v>
      </c>
      <c r="J58" s="195">
        <v>0</v>
      </c>
      <c r="K58" s="195">
        <v>0</v>
      </c>
      <c r="L58" s="195">
        <v>0</v>
      </c>
      <c r="M58" s="196"/>
      <c r="N58" s="196"/>
      <c r="O58" s="196"/>
      <c r="P58" s="196"/>
      <c r="Q58" s="196"/>
      <c r="R58" s="196"/>
      <c r="S58" s="196"/>
      <c r="T58" s="197"/>
      <c r="U58" s="198"/>
      <c r="V58" s="197"/>
      <c r="W58" s="197"/>
      <c r="X58" s="188"/>
    </row>
    <row r="59" spans="2:24" ht="15.75" customHeight="1" x14ac:dyDescent="0.35">
      <c r="B59" s="127"/>
      <c r="C59" s="203" t="s">
        <v>992</v>
      </c>
      <c r="D59" s="190"/>
      <c r="E59" s="190"/>
      <c r="F59" s="190"/>
      <c r="G59" s="190"/>
      <c r="H59" s="190"/>
      <c r="I59" s="190"/>
      <c r="J59" s="190"/>
      <c r="K59" s="190"/>
      <c r="L59" s="190"/>
      <c r="M59" s="190"/>
      <c r="N59" s="190"/>
      <c r="O59" s="190"/>
      <c r="P59" s="190"/>
      <c r="Q59" s="190"/>
      <c r="R59" s="190"/>
      <c r="S59" s="190"/>
      <c r="T59" s="190"/>
      <c r="U59" s="190"/>
      <c r="V59" s="190"/>
      <c r="W59" s="190"/>
      <c r="X59" s="188"/>
    </row>
    <row r="60" spans="2:24" x14ac:dyDescent="0.35">
      <c r="B60" s="127"/>
      <c r="C60" s="235" t="s">
        <v>998</v>
      </c>
      <c r="D60" s="236"/>
      <c r="E60" s="237">
        <v>119638237.98350814</v>
      </c>
      <c r="F60" s="238">
        <v>8.7009627624369562E-2</v>
      </c>
      <c r="G60" s="190"/>
      <c r="H60" s="190"/>
      <c r="I60" s="190"/>
      <c r="J60" s="190"/>
      <c r="K60" s="190"/>
      <c r="L60" s="190"/>
      <c r="M60" s="190"/>
      <c r="N60" s="190"/>
      <c r="O60" s="190"/>
      <c r="P60" s="190"/>
      <c r="Q60" s="190"/>
      <c r="R60" s="190"/>
      <c r="S60" s="190"/>
      <c r="T60" s="190"/>
      <c r="U60" s="190"/>
      <c r="V60" s="190"/>
      <c r="W60" s="190"/>
      <c r="X60" s="188"/>
    </row>
    <row r="61" spans="2:24" ht="15.75" customHeight="1" x14ac:dyDescent="0.35">
      <c r="B61" s="127"/>
      <c r="C61" s="239" t="s">
        <v>994</v>
      </c>
      <c r="D61" s="240"/>
      <c r="E61" s="234">
        <v>1375000000</v>
      </c>
      <c r="F61" s="241">
        <v>1</v>
      </c>
      <c r="G61" s="190"/>
      <c r="H61" s="190"/>
      <c r="I61" s="190"/>
      <c r="J61" s="190"/>
      <c r="K61" s="190"/>
      <c r="L61" s="190"/>
      <c r="M61" s="190"/>
      <c r="N61" s="190"/>
      <c r="O61" s="190"/>
      <c r="P61" s="190"/>
      <c r="Q61" s="190"/>
      <c r="R61" s="190"/>
      <c r="S61" s="190"/>
      <c r="T61" s="190"/>
      <c r="U61" s="190"/>
      <c r="V61" s="190"/>
      <c r="W61" s="190"/>
      <c r="X61" s="188"/>
    </row>
    <row r="62" spans="2:24" x14ac:dyDescent="0.35">
      <c r="B62" s="127"/>
      <c r="C62" s="207"/>
      <c r="D62" s="190"/>
      <c r="E62" s="201"/>
      <c r="F62" s="202"/>
      <c r="G62" s="190"/>
      <c r="H62" s="190"/>
      <c r="I62" s="190"/>
      <c r="J62" s="190"/>
      <c r="K62" s="190"/>
      <c r="L62" s="190"/>
      <c r="M62" s="190"/>
      <c r="N62" s="190"/>
      <c r="O62" s="190"/>
      <c r="P62" s="190"/>
      <c r="Q62" s="190"/>
      <c r="R62" s="190"/>
      <c r="S62" s="190"/>
      <c r="T62" s="190"/>
      <c r="U62" s="190"/>
      <c r="V62" s="190"/>
      <c r="W62" s="190"/>
      <c r="X62" s="188"/>
    </row>
    <row r="63" spans="2:24" ht="15.5" x14ac:dyDescent="0.35">
      <c r="B63" s="127"/>
      <c r="C63" s="419" t="s">
        <v>999</v>
      </c>
      <c r="D63" s="419"/>
      <c r="E63" s="419"/>
      <c r="F63" s="419"/>
      <c r="G63" s="419"/>
      <c r="H63" s="419"/>
      <c r="I63" s="419"/>
      <c r="J63" s="419"/>
      <c r="K63" s="419"/>
      <c r="L63" s="419"/>
      <c r="M63" s="419"/>
      <c r="N63" s="419"/>
      <c r="O63" s="419"/>
      <c r="P63" s="419"/>
      <c r="Q63" s="419"/>
      <c r="R63" s="419"/>
      <c r="S63" s="419"/>
      <c r="T63" s="419"/>
      <c r="U63" s="419"/>
      <c r="V63" s="419"/>
      <c r="W63" s="419"/>
      <c r="X63" s="188"/>
    </row>
    <row r="64" spans="2:24" ht="21" customHeight="1" x14ac:dyDescent="0.35">
      <c r="B64" s="127"/>
      <c r="C64" s="2"/>
      <c r="D64"/>
      <c r="E64"/>
      <c r="F64"/>
      <c r="G64" s="420" t="s">
        <v>947</v>
      </c>
      <c r="H64" s="421"/>
      <c r="I64" s="421"/>
      <c r="J64" s="421"/>
      <c r="K64" s="421"/>
      <c r="L64" s="422"/>
      <c r="M64" s="420" t="s">
        <v>948</v>
      </c>
      <c r="N64" s="421"/>
      <c r="O64" s="421"/>
      <c r="P64" s="421"/>
      <c r="Q64" s="421"/>
      <c r="R64" s="422"/>
      <c r="S64"/>
      <c r="T64"/>
      <c r="U64"/>
      <c r="V64"/>
      <c r="W64"/>
      <c r="X64" s="209"/>
    </row>
    <row r="65" spans="2:24" ht="21" customHeight="1" x14ac:dyDescent="0.35">
      <c r="B65" s="127"/>
      <c r="C65" s="210"/>
      <c r="D65" s="191"/>
      <c r="E65" s="191"/>
      <c r="F65" s="191"/>
      <c r="G65" s="423"/>
      <c r="H65" s="424"/>
      <c r="I65" s="424"/>
      <c r="J65" s="424"/>
      <c r="K65" s="424"/>
      <c r="L65" s="425"/>
      <c r="M65" s="423"/>
      <c r="N65" s="424"/>
      <c r="O65" s="424"/>
      <c r="P65" s="424"/>
      <c r="Q65" s="424"/>
      <c r="R65" s="425"/>
      <c r="S65" s="191"/>
      <c r="T65" s="191"/>
      <c r="U65" s="191"/>
      <c r="V65" s="191"/>
      <c r="W65" s="191"/>
      <c r="X65" s="209"/>
    </row>
    <row r="66" spans="2:24" ht="105" customHeight="1" x14ac:dyDescent="0.35">
      <c r="B66" s="127"/>
      <c r="C66" s="216" t="s">
        <v>949</v>
      </c>
      <c r="D66" s="217" t="s">
        <v>950</v>
      </c>
      <c r="E66" s="217" t="s">
        <v>951</v>
      </c>
      <c r="F66" s="218" t="s">
        <v>952</v>
      </c>
      <c r="G66" s="211" t="s">
        <v>953</v>
      </c>
      <c r="H66" s="189" t="s">
        <v>954</v>
      </c>
      <c r="I66" s="189" t="s">
        <v>955</v>
      </c>
      <c r="J66" s="189" t="s">
        <v>956</v>
      </c>
      <c r="K66" s="189" t="s">
        <v>957</v>
      </c>
      <c r="L66" s="212" t="s">
        <v>958</v>
      </c>
      <c r="M66" s="211" t="s">
        <v>959</v>
      </c>
      <c r="N66" s="189" t="s">
        <v>960</v>
      </c>
      <c r="O66" s="189" t="s">
        <v>961</v>
      </c>
      <c r="P66" s="189" t="s">
        <v>962</v>
      </c>
      <c r="Q66" s="189" t="s">
        <v>963</v>
      </c>
      <c r="R66" s="212" t="s">
        <v>964</v>
      </c>
      <c r="S66" s="221" t="s">
        <v>965</v>
      </c>
      <c r="T66" s="217" t="s">
        <v>966</v>
      </c>
      <c r="U66" s="217" t="s">
        <v>967</v>
      </c>
      <c r="V66" s="217" t="s">
        <v>968</v>
      </c>
      <c r="W66" s="218" t="s">
        <v>969</v>
      </c>
      <c r="X66" s="188"/>
    </row>
    <row r="67" spans="2:24" ht="15.75" customHeight="1" x14ac:dyDescent="0.35">
      <c r="B67" s="127"/>
      <c r="C67" s="219" t="s">
        <v>970</v>
      </c>
      <c r="D67" s="220"/>
      <c r="E67" s="214" t="s">
        <v>971</v>
      </c>
      <c r="F67" s="215" t="s">
        <v>72</v>
      </c>
      <c r="G67" s="213" t="s">
        <v>72</v>
      </c>
      <c r="H67" s="214" t="s">
        <v>72</v>
      </c>
      <c r="I67" s="214" t="s">
        <v>72</v>
      </c>
      <c r="J67" s="214" t="s">
        <v>72</v>
      </c>
      <c r="K67" s="214" t="s">
        <v>72</v>
      </c>
      <c r="L67" s="215" t="s">
        <v>72</v>
      </c>
      <c r="M67" s="213" t="s">
        <v>972</v>
      </c>
      <c r="N67" s="214" t="s">
        <v>972</v>
      </c>
      <c r="O67" s="214" t="s">
        <v>972</v>
      </c>
      <c r="P67" s="214" t="s">
        <v>972</v>
      </c>
      <c r="Q67" s="214" t="s">
        <v>972</v>
      </c>
      <c r="R67" s="215" t="s">
        <v>972</v>
      </c>
      <c r="S67" s="213" t="s">
        <v>972</v>
      </c>
      <c r="T67" s="214" t="s">
        <v>973</v>
      </c>
      <c r="U67" s="214" t="s">
        <v>973</v>
      </c>
      <c r="V67" s="214" t="s">
        <v>974</v>
      </c>
      <c r="W67" s="215" t="s">
        <v>975</v>
      </c>
      <c r="X67" s="188"/>
    </row>
    <row r="68" spans="2:24" ht="15.75" customHeight="1" x14ac:dyDescent="0.35">
      <c r="B68" s="127"/>
      <c r="C68" s="203" t="s">
        <v>976</v>
      </c>
      <c r="D68" s="190"/>
      <c r="E68" s="190"/>
      <c r="F68" s="190"/>
      <c r="G68" s="190"/>
      <c r="H68" s="190"/>
      <c r="I68" s="190"/>
      <c r="J68" s="190"/>
      <c r="K68" s="190"/>
      <c r="L68" s="190"/>
      <c r="M68" s="190"/>
      <c r="N68" s="190"/>
      <c r="O68" s="190"/>
      <c r="P68" s="190"/>
      <c r="Q68" s="190"/>
      <c r="R68" s="190"/>
      <c r="S68" s="190"/>
      <c r="T68" s="190"/>
      <c r="U68" s="190"/>
      <c r="V68" s="190"/>
      <c r="W68" s="190"/>
      <c r="X68" s="188"/>
    </row>
    <row r="69" spans="2:24" ht="15" customHeight="1" x14ac:dyDescent="0.35">
      <c r="B69" s="127"/>
      <c r="C69" s="258" t="s">
        <v>977</v>
      </c>
      <c r="D69" s="242"/>
      <c r="E69" s="242"/>
      <c r="F69" s="242"/>
      <c r="G69" s="242"/>
      <c r="H69" s="242"/>
      <c r="I69" s="242"/>
      <c r="J69" s="242"/>
      <c r="K69" s="242"/>
      <c r="L69" s="242"/>
      <c r="M69" s="242"/>
      <c r="N69" s="242"/>
      <c r="O69" s="242"/>
      <c r="P69" s="242"/>
      <c r="Q69" s="242"/>
      <c r="R69" s="242"/>
      <c r="S69" s="242"/>
      <c r="T69" s="242"/>
      <c r="U69" s="242"/>
      <c r="V69" s="242"/>
      <c r="W69" s="243"/>
      <c r="X69" s="188"/>
    </row>
    <row r="70" spans="2:24" ht="30" customHeight="1" x14ac:dyDescent="0.35">
      <c r="B70" s="127"/>
      <c r="C70" s="228" t="s">
        <v>978</v>
      </c>
      <c r="D70" s="223" t="s">
        <v>979</v>
      </c>
      <c r="E70" s="224">
        <v>413468974.33494401</v>
      </c>
      <c r="F70" s="229">
        <v>0.31097245362134773</v>
      </c>
      <c r="G70" s="232">
        <v>0.31097245362134773</v>
      </c>
      <c r="H70" s="225">
        <v>0</v>
      </c>
      <c r="I70" s="225">
        <v>0</v>
      </c>
      <c r="J70" s="225">
        <v>0</v>
      </c>
      <c r="K70" s="225">
        <v>0</v>
      </c>
      <c r="L70" s="225">
        <v>0</v>
      </c>
      <c r="M70" s="223"/>
      <c r="N70" s="223" t="s">
        <v>980</v>
      </c>
      <c r="O70" s="223" t="s">
        <v>980</v>
      </c>
      <c r="P70" s="223" t="s">
        <v>980</v>
      </c>
      <c r="Q70" s="223" t="s">
        <v>980</v>
      </c>
      <c r="R70" s="223" t="s">
        <v>980</v>
      </c>
      <c r="S70" s="223" t="s">
        <v>980</v>
      </c>
      <c r="T70" s="225">
        <v>0.31097245362134773</v>
      </c>
      <c r="U70" s="225"/>
      <c r="V70" s="225"/>
      <c r="W70" s="229"/>
      <c r="X70" s="188"/>
    </row>
    <row r="71" spans="2:24" ht="30" customHeight="1" x14ac:dyDescent="0.35">
      <c r="B71" s="127"/>
      <c r="C71" s="230" t="s">
        <v>981</v>
      </c>
      <c r="D71" s="222"/>
      <c r="E71" s="226">
        <v>144914895.21575022</v>
      </c>
      <c r="F71" s="231">
        <v>0.10899134718392764</v>
      </c>
      <c r="G71" s="233">
        <v>0.10899134718392764</v>
      </c>
      <c r="H71" s="227">
        <v>0</v>
      </c>
      <c r="I71" s="227">
        <v>0</v>
      </c>
      <c r="J71" s="227">
        <v>0</v>
      </c>
      <c r="K71" s="227">
        <v>0</v>
      </c>
      <c r="L71" s="227">
        <v>0</v>
      </c>
      <c r="M71" s="222"/>
      <c r="N71" s="222" t="s">
        <v>980</v>
      </c>
      <c r="O71" s="222" t="s">
        <v>980</v>
      </c>
      <c r="P71" s="222" t="s">
        <v>980</v>
      </c>
      <c r="Q71" s="222" t="s">
        <v>980</v>
      </c>
      <c r="R71" s="222" t="s">
        <v>980</v>
      </c>
      <c r="S71" s="222" t="s">
        <v>980</v>
      </c>
      <c r="T71" s="227">
        <v>0.10899134718392764</v>
      </c>
      <c r="U71" s="227"/>
      <c r="V71" s="227"/>
      <c r="W71" s="231"/>
      <c r="X71" s="188"/>
    </row>
    <row r="72" spans="2:24" ht="30" customHeight="1" x14ac:dyDescent="0.35">
      <c r="B72" s="127"/>
      <c r="C72" s="228" t="s">
        <v>982</v>
      </c>
      <c r="D72" s="223"/>
      <c r="E72" s="224">
        <v>478710692.84899801</v>
      </c>
      <c r="F72" s="229">
        <v>0.36004113481422828</v>
      </c>
      <c r="G72" s="232">
        <v>0.36004113481422828</v>
      </c>
      <c r="H72" s="225">
        <v>0</v>
      </c>
      <c r="I72" s="225">
        <v>0</v>
      </c>
      <c r="J72" s="225">
        <v>0</v>
      </c>
      <c r="K72" s="225">
        <v>0</v>
      </c>
      <c r="L72" s="225">
        <v>0</v>
      </c>
      <c r="M72" s="223"/>
      <c r="N72" s="223" t="s">
        <v>980</v>
      </c>
      <c r="O72" s="223" t="s">
        <v>980</v>
      </c>
      <c r="P72" s="223" t="s">
        <v>980</v>
      </c>
      <c r="Q72" s="223" t="s">
        <v>980</v>
      </c>
      <c r="R72" s="223" t="s">
        <v>980</v>
      </c>
      <c r="S72" s="223" t="s">
        <v>980</v>
      </c>
      <c r="T72" s="225">
        <v>0.36004113481422828</v>
      </c>
      <c r="U72" s="225"/>
      <c r="V72" s="225"/>
      <c r="W72" s="229"/>
      <c r="X72" s="188"/>
    </row>
    <row r="73" spans="2:24" x14ac:dyDescent="0.35">
      <c r="B73" s="127"/>
      <c r="C73" s="230" t="s">
        <v>983</v>
      </c>
      <c r="D73" s="222"/>
      <c r="E73" s="226">
        <v>35503774.61875917</v>
      </c>
      <c r="F73" s="231">
        <v>2.6702598239138963E-2</v>
      </c>
      <c r="G73" s="233">
        <v>0</v>
      </c>
      <c r="H73" s="227">
        <v>0</v>
      </c>
      <c r="I73" s="227">
        <v>1.5184233435445714E-2</v>
      </c>
      <c r="J73" s="227">
        <v>0</v>
      </c>
      <c r="K73" s="227">
        <v>0</v>
      </c>
      <c r="L73" s="227">
        <v>0</v>
      </c>
      <c r="M73" s="222" t="s">
        <v>980</v>
      </c>
      <c r="N73" s="222" t="s">
        <v>980</v>
      </c>
      <c r="O73" s="222"/>
      <c r="P73" s="222" t="s">
        <v>980</v>
      </c>
      <c r="Q73" s="222" t="s">
        <v>980</v>
      </c>
      <c r="R73" s="222" t="s">
        <v>980</v>
      </c>
      <c r="S73" s="222" t="s">
        <v>980</v>
      </c>
      <c r="T73" s="227">
        <v>1.5184233435445714E-2</v>
      </c>
      <c r="U73" s="227"/>
      <c r="V73" s="227"/>
      <c r="W73" s="231"/>
      <c r="X73" s="188"/>
    </row>
    <row r="74" spans="2:24" x14ac:dyDescent="0.35">
      <c r="B74" s="127"/>
      <c r="C74" s="228" t="s">
        <v>984</v>
      </c>
      <c r="D74" s="223"/>
      <c r="E74" s="224">
        <v>27246083.489999998</v>
      </c>
      <c r="F74" s="229">
        <v>2.0491940049638984E-2</v>
      </c>
      <c r="G74" s="232">
        <v>0</v>
      </c>
      <c r="H74" s="225">
        <v>0</v>
      </c>
      <c r="I74" s="225">
        <v>1.1652588953040799E-2</v>
      </c>
      <c r="J74" s="225">
        <v>0</v>
      </c>
      <c r="K74" s="225">
        <v>0</v>
      </c>
      <c r="L74" s="225">
        <v>0</v>
      </c>
      <c r="M74" s="223" t="s">
        <v>980</v>
      </c>
      <c r="N74" s="223" t="s">
        <v>980</v>
      </c>
      <c r="O74" s="223"/>
      <c r="P74" s="223" t="s">
        <v>980</v>
      </c>
      <c r="Q74" s="223" t="s">
        <v>980</v>
      </c>
      <c r="R74" s="223" t="s">
        <v>980</v>
      </c>
      <c r="S74" s="223" t="s">
        <v>980</v>
      </c>
      <c r="T74" s="225">
        <v>1.1652588953040799E-2</v>
      </c>
      <c r="U74" s="225"/>
      <c r="V74" s="225"/>
      <c r="W74" s="229"/>
      <c r="X74" s="188"/>
    </row>
    <row r="75" spans="2:24" s="123" customFormat="1" x14ac:dyDescent="0.35">
      <c r="B75" s="127"/>
      <c r="C75" s="244" t="s">
        <v>1000</v>
      </c>
      <c r="D75" s="245"/>
      <c r="E75" s="234">
        <v>1099844420.5084515</v>
      </c>
      <c r="F75" s="246">
        <v>0.82719947390828164</v>
      </c>
      <c r="G75" s="247">
        <v>0.82719947390828164</v>
      </c>
      <c r="H75" s="248">
        <v>0</v>
      </c>
      <c r="I75" s="248">
        <v>0</v>
      </c>
      <c r="J75" s="248">
        <v>0</v>
      </c>
      <c r="K75" s="248">
        <v>0</v>
      </c>
      <c r="L75" s="248">
        <v>0</v>
      </c>
      <c r="M75" s="245"/>
      <c r="N75" s="245"/>
      <c r="O75" s="245"/>
      <c r="P75" s="245"/>
      <c r="Q75" s="245"/>
      <c r="R75" s="245"/>
      <c r="S75" s="245"/>
      <c r="T75" s="248">
        <v>0.82719947390828164</v>
      </c>
      <c r="U75" s="245"/>
      <c r="V75" s="248">
        <v>0</v>
      </c>
      <c r="W75" s="246">
        <v>0</v>
      </c>
      <c r="X75" s="209"/>
    </row>
    <row r="76" spans="2:24" x14ac:dyDescent="0.35">
      <c r="B76" s="127"/>
      <c r="C76" s="431" t="s">
        <v>986</v>
      </c>
      <c r="D76" s="432"/>
      <c r="E76" s="432"/>
      <c r="F76" s="433"/>
      <c r="G76" s="192"/>
      <c r="H76" s="192"/>
      <c r="I76" s="192"/>
      <c r="J76" s="192"/>
      <c r="K76" s="192"/>
      <c r="L76" s="192"/>
      <c r="M76" s="192"/>
      <c r="N76" s="192"/>
      <c r="O76" s="192"/>
      <c r="P76" s="192"/>
      <c r="Q76" s="192"/>
      <c r="R76" s="192"/>
      <c r="S76" s="192"/>
      <c r="T76" s="192"/>
      <c r="U76" s="192"/>
      <c r="V76" s="192"/>
      <c r="W76" s="192"/>
      <c r="X76" s="188"/>
    </row>
    <row r="77" spans="2:24" ht="30" customHeight="1" x14ac:dyDescent="0.35">
      <c r="B77" s="127"/>
      <c r="C77" s="230" t="s">
        <v>978</v>
      </c>
      <c r="D77" s="222"/>
      <c r="E77" s="226">
        <v>6248526.098800905</v>
      </c>
      <c r="F77" s="231">
        <v>4.6995533234062154E-3</v>
      </c>
      <c r="G77" s="192"/>
      <c r="H77" s="192"/>
      <c r="I77" s="192"/>
      <c r="J77" s="192"/>
      <c r="K77" s="192"/>
      <c r="L77" s="192"/>
      <c r="M77" s="192"/>
      <c r="N77" s="192"/>
      <c r="O77" s="192"/>
      <c r="P77" s="192"/>
      <c r="Q77" s="192"/>
      <c r="R77" s="192"/>
      <c r="S77" s="192"/>
      <c r="T77" s="192"/>
      <c r="U77" s="192"/>
      <c r="V77" s="192"/>
      <c r="W77" s="192"/>
      <c r="X77" s="188"/>
    </row>
    <row r="78" spans="2:24" ht="30" customHeight="1" x14ac:dyDescent="0.35">
      <c r="B78" s="127"/>
      <c r="C78" s="228" t="s">
        <v>981</v>
      </c>
      <c r="D78" s="223"/>
      <c r="E78" s="224">
        <v>2183327.4053652263</v>
      </c>
      <c r="F78" s="229">
        <v>1.6420934155875646E-3</v>
      </c>
      <c r="G78" s="192"/>
      <c r="H78" s="192"/>
      <c r="I78" s="192"/>
      <c r="J78" s="192"/>
      <c r="K78" s="192"/>
      <c r="L78" s="192"/>
      <c r="M78" s="192"/>
      <c r="N78" s="192"/>
      <c r="O78" s="192"/>
      <c r="P78" s="192"/>
      <c r="Q78" s="192"/>
      <c r="R78" s="192"/>
      <c r="S78" s="192"/>
      <c r="T78" s="192"/>
      <c r="U78" s="192"/>
      <c r="V78" s="192"/>
      <c r="W78" s="192"/>
      <c r="X78" s="188"/>
    </row>
    <row r="79" spans="2:24" ht="30" customHeight="1" x14ac:dyDescent="0.35">
      <c r="B79" s="127"/>
      <c r="C79" s="230" t="s">
        <v>982</v>
      </c>
      <c r="D79" s="222"/>
      <c r="E79" s="226">
        <v>2393611.2205894301</v>
      </c>
      <c r="F79" s="231">
        <v>1.8002491129583556E-3</v>
      </c>
      <c r="G79" s="192"/>
      <c r="H79" s="192"/>
      <c r="I79" s="192"/>
      <c r="J79" s="192"/>
      <c r="K79" s="192"/>
      <c r="L79" s="192"/>
      <c r="M79" s="192"/>
      <c r="N79" s="192"/>
      <c r="O79" s="192"/>
      <c r="P79" s="192"/>
      <c r="Q79" s="192"/>
      <c r="R79" s="192"/>
      <c r="S79" s="192"/>
      <c r="T79" s="192"/>
      <c r="U79" s="192"/>
      <c r="V79" s="192"/>
      <c r="W79" s="192"/>
      <c r="X79" s="188"/>
    </row>
    <row r="80" spans="2:24" ht="30" customHeight="1" x14ac:dyDescent="0.35">
      <c r="B80" s="127"/>
      <c r="C80" s="228" t="s">
        <v>987</v>
      </c>
      <c r="D80" s="223"/>
      <c r="E80" s="224">
        <v>164904771.83579764</v>
      </c>
      <c r="F80" s="229">
        <v>0.12402585126037727</v>
      </c>
      <c r="G80" s="193"/>
      <c r="H80" s="193"/>
      <c r="I80" s="193"/>
      <c r="J80" s="193"/>
      <c r="K80" s="193"/>
      <c r="L80" s="193"/>
      <c r="M80" s="194"/>
      <c r="N80" s="194"/>
      <c r="O80" s="194"/>
      <c r="P80" s="194"/>
      <c r="Q80" s="194"/>
      <c r="R80" s="194"/>
      <c r="S80" s="194"/>
      <c r="T80" s="193"/>
      <c r="U80" s="194"/>
      <c r="V80" s="194"/>
      <c r="W80" s="194"/>
      <c r="X80" s="188"/>
    </row>
    <row r="81" spans="2:24" x14ac:dyDescent="0.35">
      <c r="B81" s="127"/>
      <c r="C81" s="230" t="s">
        <v>988</v>
      </c>
      <c r="D81" s="222"/>
      <c r="E81" s="226">
        <v>34100508.892925426</v>
      </c>
      <c r="F81" s="231">
        <v>2.5647193812368699E-2</v>
      </c>
      <c r="G81" s="193"/>
      <c r="H81" s="193"/>
      <c r="I81" s="193"/>
      <c r="J81" s="193"/>
      <c r="K81" s="193"/>
      <c r="L81" s="193"/>
      <c r="M81" s="194"/>
      <c r="N81" s="194"/>
      <c r="O81" s="194"/>
      <c r="P81" s="194"/>
      <c r="Q81" s="194"/>
      <c r="R81" s="194"/>
      <c r="S81" s="194"/>
      <c r="T81" s="193"/>
      <c r="U81" s="194"/>
      <c r="V81" s="194"/>
      <c r="W81" s="194"/>
      <c r="X81" s="188"/>
    </row>
    <row r="82" spans="2:24" x14ac:dyDescent="0.35">
      <c r="B82" s="127"/>
      <c r="C82" s="228" t="s">
        <v>983</v>
      </c>
      <c r="D82" s="223"/>
      <c r="E82" s="224">
        <v>2224834.0380697302</v>
      </c>
      <c r="F82" s="229">
        <v>1.6733107987889062E-3</v>
      </c>
      <c r="G82" s="193"/>
      <c r="H82" s="193"/>
      <c r="I82" s="193"/>
      <c r="J82" s="193"/>
      <c r="K82" s="193"/>
      <c r="L82" s="193"/>
      <c r="M82" s="194"/>
      <c r="N82" s="194"/>
      <c r="O82" s="194"/>
      <c r="P82" s="194"/>
      <c r="Q82" s="194"/>
      <c r="R82" s="194"/>
      <c r="S82" s="194"/>
      <c r="T82" s="193"/>
      <c r="U82" s="194"/>
      <c r="V82" s="194"/>
      <c r="W82" s="194"/>
      <c r="X82" s="188"/>
    </row>
    <row r="83" spans="2:24" ht="30" customHeight="1" x14ac:dyDescent="0.35">
      <c r="B83" s="127"/>
      <c r="C83" s="230" t="s">
        <v>989</v>
      </c>
      <c r="D83" s="222"/>
      <c r="E83" s="226">
        <v>11307877.229999997</v>
      </c>
      <c r="F83" s="231">
        <v>8.5047211416967462E-3</v>
      </c>
      <c r="G83" s="193"/>
      <c r="H83" s="193"/>
      <c r="I83" s="193"/>
      <c r="J83" s="193"/>
      <c r="K83" s="193"/>
      <c r="L83" s="193"/>
      <c r="M83" s="194"/>
      <c r="N83" s="194"/>
      <c r="O83" s="194"/>
      <c r="P83" s="194"/>
      <c r="Q83" s="194"/>
      <c r="R83" s="194"/>
      <c r="S83" s="194"/>
      <c r="T83" s="193"/>
      <c r="U83" s="194"/>
      <c r="V83" s="194"/>
      <c r="W83" s="194"/>
      <c r="X83" s="188"/>
    </row>
    <row r="84" spans="2:24" ht="29" x14ac:dyDescent="0.35">
      <c r="B84" s="127"/>
      <c r="C84" s="249" t="s">
        <v>1001</v>
      </c>
      <c r="D84" s="250"/>
      <c r="E84" s="251">
        <v>223363456.72154835</v>
      </c>
      <c r="F84" s="252">
        <v>0.16799297286518375</v>
      </c>
      <c r="G84" s="193"/>
      <c r="H84" s="194"/>
      <c r="I84" s="194"/>
      <c r="J84" s="194"/>
      <c r="K84" s="194"/>
      <c r="L84" s="194"/>
      <c r="M84" s="194"/>
      <c r="N84" s="194"/>
      <c r="O84" s="194"/>
      <c r="P84" s="194"/>
      <c r="Q84" s="194"/>
      <c r="R84" s="194"/>
      <c r="S84" s="194"/>
      <c r="T84" s="192"/>
      <c r="U84" s="192"/>
      <c r="V84" s="192"/>
      <c r="W84" s="192"/>
      <c r="X84" s="188"/>
    </row>
    <row r="85" spans="2:24" ht="15.75" customHeight="1" x14ac:dyDescent="0.35">
      <c r="B85" s="127"/>
      <c r="C85" s="253" t="s">
        <v>991</v>
      </c>
      <c r="D85" s="254"/>
      <c r="E85" s="255">
        <v>1323207877.2299998</v>
      </c>
      <c r="F85" s="256">
        <v>0.99519244677346541</v>
      </c>
      <c r="G85" s="195">
        <v>0.1</v>
      </c>
      <c r="H85" s="195">
        <v>0</v>
      </c>
      <c r="I85" s="195">
        <v>0.11</v>
      </c>
      <c r="J85" s="195">
        <v>0</v>
      </c>
      <c r="K85" s="195">
        <v>0</v>
      </c>
      <c r="L85" s="195">
        <v>0</v>
      </c>
      <c r="M85" s="196"/>
      <c r="N85" s="196"/>
      <c r="O85" s="196"/>
      <c r="P85" s="196"/>
      <c r="Q85" s="196"/>
      <c r="R85" s="196"/>
      <c r="S85" s="196"/>
      <c r="T85" s="197"/>
      <c r="U85" s="198"/>
      <c r="V85" s="197"/>
      <c r="W85" s="197"/>
      <c r="X85" s="188"/>
    </row>
    <row r="86" spans="2:24" ht="15.75" customHeight="1" x14ac:dyDescent="0.35">
      <c r="B86" s="127"/>
      <c r="C86" s="203" t="s">
        <v>992</v>
      </c>
      <c r="D86" s="190"/>
      <c r="E86" s="190"/>
      <c r="F86" s="190"/>
      <c r="G86" s="190"/>
      <c r="H86" s="190"/>
      <c r="I86" s="190"/>
      <c r="J86" s="190"/>
      <c r="K86" s="190"/>
      <c r="L86" s="190"/>
      <c r="M86" s="190"/>
      <c r="N86" s="190"/>
      <c r="O86" s="190"/>
      <c r="P86" s="190"/>
      <c r="Q86" s="190"/>
      <c r="R86" s="190"/>
      <c r="S86" s="190"/>
      <c r="T86" s="190"/>
      <c r="U86" s="190"/>
      <c r="V86" s="190"/>
      <c r="W86" s="190"/>
      <c r="X86" s="188"/>
    </row>
    <row r="87" spans="2:24" x14ac:dyDescent="0.35">
      <c r="B87" s="127"/>
      <c r="C87" s="235" t="s">
        <v>1002</v>
      </c>
      <c r="D87" s="236"/>
      <c r="E87" s="237">
        <v>6392122.7700004689</v>
      </c>
      <c r="F87" s="238">
        <v>4.8075532265346478E-3</v>
      </c>
      <c r="G87" s="190"/>
      <c r="H87" s="190"/>
      <c r="I87" s="190"/>
      <c r="J87" s="190"/>
      <c r="K87" s="190"/>
      <c r="L87" s="190"/>
      <c r="M87" s="190"/>
      <c r="N87" s="190"/>
      <c r="O87" s="190"/>
      <c r="P87" s="190"/>
      <c r="Q87" s="190"/>
      <c r="R87" s="190"/>
      <c r="S87" s="190"/>
      <c r="T87" s="190"/>
      <c r="U87" s="190"/>
      <c r="V87" s="190"/>
      <c r="W87" s="190"/>
      <c r="X87" s="188"/>
    </row>
    <row r="88" spans="2:24" ht="15.75" customHeight="1" x14ac:dyDescent="0.35">
      <c r="B88" s="127"/>
      <c r="C88" s="239" t="s">
        <v>994</v>
      </c>
      <c r="D88" s="240"/>
      <c r="E88" s="234">
        <v>1329600000.0000002</v>
      </c>
      <c r="F88" s="241">
        <v>1</v>
      </c>
      <c r="G88" s="190"/>
      <c r="H88" s="190"/>
      <c r="I88" s="190"/>
      <c r="J88" s="190"/>
      <c r="K88" s="190"/>
      <c r="L88" s="190"/>
      <c r="M88" s="190"/>
      <c r="N88" s="190"/>
      <c r="O88" s="190"/>
      <c r="P88" s="190"/>
      <c r="Q88" s="190"/>
      <c r="R88" s="190"/>
      <c r="S88" s="190"/>
      <c r="T88" s="190"/>
      <c r="U88" s="190"/>
      <c r="V88" s="190"/>
      <c r="W88" s="190"/>
      <c r="X88" s="188"/>
    </row>
    <row r="89" spans="2:24" x14ac:dyDescent="0.35">
      <c r="B89" s="127"/>
      <c r="C89" s="207"/>
      <c r="D89" s="190"/>
      <c r="E89" s="190"/>
      <c r="F89" s="190"/>
      <c r="G89" s="190"/>
      <c r="H89" s="190"/>
      <c r="I89" s="190"/>
      <c r="J89" s="190"/>
      <c r="K89" s="190"/>
      <c r="L89" s="190"/>
      <c r="M89" s="190"/>
      <c r="N89" s="190"/>
      <c r="O89" s="190"/>
      <c r="P89" s="190"/>
      <c r="Q89" s="190"/>
      <c r="R89" s="190"/>
      <c r="S89" s="190"/>
      <c r="T89" s="190"/>
      <c r="U89" s="190"/>
      <c r="V89" s="190"/>
      <c r="W89" s="190"/>
      <c r="X89" s="188"/>
    </row>
    <row r="90" spans="2:24" x14ac:dyDescent="0.35">
      <c r="B90" s="127"/>
      <c r="C90" s="208" t="s">
        <v>625</v>
      </c>
      <c r="D90" s="199"/>
      <c r="E90" s="199"/>
      <c r="F90" s="199"/>
      <c r="G90" s="199"/>
      <c r="H90" s="199"/>
      <c r="I90" s="199"/>
      <c r="J90" s="199"/>
      <c r="K90" s="199"/>
      <c r="L90" s="199"/>
      <c r="M90" s="199"/>
      <c r="N90" s="199"/>
      <c r="O90" s="199"/>
      <c r="P90" s="199"/>
      <c r="Q90" s="199"/>
      <c r="R90" s="199"/>
      <c r="S90" s="199"/>
      <c r="T90" s="199"/>
      <c r="U90" s="199"/>
      <c r="V90" s="199"/>
      <c r="W90" s="199"/>
      <c r="X90" s="188"/>
    </row>
    <row r="91" spans="2:24" collapsed="1" x14ac:dyDescent="0.35">
      <c r="B91" s="5"/>
      <c r="C91" s="169" t="s">
        <v>1003</v>
      </c>
      <c r="D91" s="169"/>
      <c r="E91" s="169"/>
      <c r="F91" s="169"/>
      <c r="G91" s="169"/>
      <c r="H91" s="169"/>
      <c r="I91"/>
      <c r="J91"/>
      <c r="K91"/>
      <c r="L91"/>
      <c r="M91"/>
      <c r="N91"/>
      <c r="O91"/>
      <c r="P91"/>
      <c r="Q91"/>
      <c r="R91"/>
      <c r="S91"/>
      <c r="T91"/>
      <c r="U91"/>
      <c r="V91"/>
      <c r="W91"/>
      <c r="X91" s="188"/>
    </row>
    <row r="92" spans="2:24" s="44" customFormat="1" x14ac:dyDescent="0.35">
      <c r="B92" s="127"/>
      <c r="C92" s="56" t="s">
        <v>1004</v>
      </c>
      <c r="D92" s="23"/>
      <c r="E92" s="23"/>
      <c r="F92" s="23"/>
      <c r="G92" s="23"/>
      <c r="H92" s="23"/>
      <c r="I92" s="23"/>
      <c r="J92" s="23"/>
      <c r="K92" s="23"/>
      <c r="L92" s="23"/>
      <c r="M92" s="23"/>
      <c r="N92" s="23"/>
      <c r="O92" s="23"/>
      <c r="P92" s="23"/>
      <c r="Q92" s="23"/>
      <c r="R92" s="23"/>
      <c r="S92" s="23"/>
      <c r="T92" s="23"/>
      <c r="U92" s="23"/>
      <c r="V92" s="23"/>
      <c r="W92" s="23"/>
      <c r="X92" s="188"/>
    </row>
    <row r="93" spans="2:24" x14ac:dyDescent="0.35">
      <c r="B93" s="135"/>
      <c r="C93" s="179"/>
      <c r="D93" s="52"/>
      <c r="E93" s="52"/>
      <c r="F93" s="52"/>
      <c r="G93" s="52"/>
      <c r="H93" s="52"/>
      <c r="I93" s="52"/>
      <c r="J93" s="52"/>
      <c r="K93" s="52"/>
      <c r="L93" s="52"/>
      <c r="M93" s="52"/>
      <c r="N93" s="52"/>
      <c r="O93" s="52"/>
      <c r="P93" s="52"/>
      <c r="Q93" s="52"/>
      <c r="R93" s="52"/>
      <c r="S93" s="52"/>
      <c r="T93" s="52"/>
      <c r="U93" s="52"/>
      <c r="V93" s="52"/>
      <c r="W93" s="52"/>
      <c r="X93" s="136"/>
    </row>
    <row r="94" spans="2:24" x14ac:dyDescent="0.35">
      <c r="X94" s="200"/>
    </row>
    <row r="95" spans="2:24" x14ac:dyDescent="0.35">
      <c r="X95" s="200"/>
    </row>
    <row r="96" spans="2:24" x14ac:dyDescent="0.35">
      <c r="X96" s="200"/>
    </row>
  </sheetData>
  <mergeCells count="22">
    <mergeCell ref="C76:F76"/>
    <mergeCell ref="C7:R7"/>
    <mergeCell ref="C9:H9"/>
    <mergeCell ref="I9:N9"/>
    <mergeCell ref="O9:T9"/>
    <mergeCell ref="G10:L11"/>
    <mergeCell ref="M10:R11"/>
    <mergeCell ref="C22:F22"/>
    <mergeCell ref="U9:W9"/>
    <mergeCell ref="C49:F49"/>
    <mergeCell ref="C36:H36"/>
    <mergeCell ref="I36:N36"/>
    <mergeCell ref="O36:T36"/>
    <mergeCell ref="U36:W36"/>
    <mergeCell ref="G37:L38"/>
    <mergeCell ref="M37:R38"/>
    <mergeCell ref="C63:H63"/>
    <mergeCell ref="I63:N63"/>
    <mergeCell ref="O63:T63"/>
    <mergeCell ref="U63:W63"/>
    <mergeCell ref="G64:L65"/>
    <mergeCell ref="M64:R65"/>
  </mergeCells>
  <conditionalFormatting sqref="C18">
    <cfRule type="expression" dxfId="2" priority="5" stopIfTrue="1">
      <formula>MOD(ROW(),2)=0</formula>
    </cfRule>
  </conditionalFormatting>
  <conditionalFormatting sqref="C45">
    <cfRule type="expression" dxfId="1" priority="2" stopIfTrue="1">
      <formula>MOD(ROW(),2)=0</formula>
    </cfRule>
  </conditionalFormatting>
  <conditionalFormatting sqref="C72">
    <cfRule type="expression" dxfId="0" priority="1" stopIfTrue="1">
      <formula>MOD(ROW(),2)=0</formula>
    </cfRule>
  </conditionalFormatting>
  <pageMargins left="0.7" right="0.7" top="0.75" bottom="0.75" header="0.3" footer="0.3"/>
  <pageSetup paperSize="9" scale="41" fitToHeight="0" orientation="landscape" r:id="rId1"/>
  <headerFooter>
    <oddHeader>&amp;L&amp;"Calibri"&amp;10&amp;K000000 ST Classification: OFFICIAL PERSONAL&amp;1#_x000D_</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648331fc-00e2-4e7c-85a2-8f23174d1df7">
      <UserInfo>
        <DisplayName>Carlotta-Jones, Daniel</DisplayName>
        <AccountId>320</AccountId>
        <AccountType/>
      </UserInfo>
      <UserInfo>
        <DisplayName>Helen Wolfe</DisplayName>
        <AccountId>662</AccountId>
        <AccountType/>
      </UserInfo>
      <UserInfo>
        <DisplayName>Susan Love</DisplayName>
        <AccountId>461</AccountId>
        <AccountType/>
      </UserInfo>
      <UserInfo>
        <DisplayName>Zac Barker Williams</DisplayName>
        <AccountId>835</AccountId>
        <AccountType/>
      </UserInfo>
      <UserInfo>
        <DisplayName>Ravinder Masih</DisplayName>
        <AccountId>520</AccountId>
        <AccountType/>
      </UserInfo>
      <UserInfo>
        <DisplayName>Faye Rouse</DisplayName>
        <AccountId>804</AccountId>
        <AccountType/>
      </UserInfo>
      <UserInfo>
        <DisplayName>William Corcoran</DisplayName>
        <AccountId>22</AccountId>
        <AccountType/>
      </UserInfo>
      <UserInfo>
        <DisplayName>Claire Bailey</DisplayName>
        <AccountId>856</AccountId>
        <AccountType/>
      </UserInfo>
    </SharedWithUsers>
    <lcf76f155ced4ddcb4097134ff3c332f xmlns="69aff13f-e7fa-49ab-94f8-66b4dce944b4">
      <Terms xmlns="http://schemas.microsoft.com/office/infopath/2007/PartnerControls"/>
    </lcf76f155ced4ddcb4097134ff3c332f>
    <TaxCatchAll xmlns="648331fc-00e2-4e7c-85a2-8f23174d1df7" xsi:nil="true"/>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0CF50A8088F9A4D91F37F3D757B7C33" ma:contentTypeVersion="24" ma:contentTypeDescription="Create a new document." ma:contentTypeScope="" ma:versionID="fc0ffc0a992bde3a0537eac7dbe6f8b3">
  <xsd:schema xmlns:xsd="http://www.w3.org/2001/XMLSchema" xmlns:xs="http://www.w3.org/2001/XMLSchema" xmlns:p="http://schemas.microsoft.com/office/2006/metadata/properties" xmlns:ns1="http://schemas.microsoft.com/sharepoint/v3" xmlns:ns2="69aff13f-e7fa-49ab-94f8-66b4dce944b4" xmlns:ns3="648331fc-00e2-4e7c-85a2-8f23174d1df7" targetNamespace="http://schemas.microsoft.com/office/2006/metadata/properties" ma:root="true" ma:fieldsID="7b42db1996dc4339f44586801855c1f7" ns1:_="" ns2:_="" ns3:_="">
    <xsd:import namespace="http://schemas.microsoft.com/sharepoint/v3"/>
    <xsd:import namespace="69aff13f-e7fa-49ab-94f8-66b4dce944b4"/>
    <xsd:import namespace="648331fc-00e2-4e7c-85a2-8f23174d1df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LengthInSeconds" minOccurs="0"/>
                <xsd:element ref="ns2:MediaServiceGenerationTime" minOccurs="0"/>
                <xsd:element ref="ns2:MediaServiceEventHashCode" minOccurs="0"/>
                <xsd:element ref="ns2:MediaServiceOCR" minOccurs="0"/>
                <xsd:element ref="ns3:TaxCatchAll" minOccurs="0"/>
                <xsd:element ref="ns2:lcf76f155ced4ddcb4097134ff3c332f" minOccurs="0"/>
                <xsd:element ref="ns2:MediaServiceLocation" minOccurs="0"/>
                <xsd:element ref="ns2:MediaServiceObjectDetectorVersion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9aff13f-e7fa-49ab-94f8-66b4dce944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e2c2bfb-9185-41e1-bc38-54c663d98d42"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48331fc-00e2-4e7c-85a2-8f23174d1df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bc8d37b-4bc0-405e-b780-4f97d50f10fe}" ma:internalName="TaxCatchAll" ma:showField="CatchAllData" ma:web="648331fc-00e2-4e7c-85a2-8f23174d1df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F18379C-2195-4423-95BE-235E44911B51}">
  <ds:schemaRefs>
    <ds:schemaRef ds:uri="http://purl.org/dc/elements/1.1/"/>
    <ds:schemaRef ds:uri="http://schemas.microsoft.com/office/2006/metadata/properties"/>
    <ds:schemaRef ds:uri="69aff13f-e7fa-49ab-94f8-66b4dce944b4"/>
    <ds:schemaRef ds:uri="http://schemas.microsoft.com/sharepoint/v3"/>
    <ds:schemaRef ds:uri="http://purl.org/dc/terms/"/>
    <ds:schemaRef ds:uri="648331fc-00e2-4e7c-85a2-8f23174d1df7"/>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23017041-C19A-4C32-A637-A53D8390F9F2}">
  <ds:schemaRefs>
    <ds:schemaRef ds:uri="http://schemas.microsoft.com/sharepoint/v3/contenttype/forms"/>
  </ds:schemaRefs>
</ds:datastoreItem>
</file>

<file path=customXml/itemProps3.xml><?xml version="1.0" encoding="utf-8"?>
<ds:datastoreItem xmlns:ds="http://schemas.openxmlformats.org/officeDocument/2006/customXml" ds:itemID="{D78CC480-1807-41AC-852A-1795F6D997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9aff13f-e7fa-49ab-94f8-66b4dce944b4"/>
    <ds:schemaRef ds:uri="648331fc-00e2-4e7c-85a2-8f23174d1d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Summary</vt:lpstr>
      <vt:lpstr>ST Plc Metrics</vt:lpstr>
      <vt:lpstr>STW Metrics</vt:lpstr>
      <vt:lpstr>HD Metrics</vt:lpstr>
      <vt:lpstr>GRI</vt:lpstr>
      <vt:lpstr>SASB</vt:lpstr>
      <vt:lpstr>SDGs</vt:lpstr>
      <vt:lpstr>PAI</vt:lpstr>
      <vt:lpstr>EU Taxonomy</vt:lpstr>
      <vt:lpstr>PAI!_Hlk56013249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French, Lucy</dc:creator>
  <cp:keywords/>
  <dc:description/>
  <cp:lastModifiedBy>Faye Rouse</cp:lastModifiedBy>
  <cp:revision/>
  <dcterms:created xsi:type="dcterms:W3CDTF">2021-08-11T07:48:41Z</dcterms:created>
  <dcterms:modified xsi:type="dcterms:W3CDTF">2024-08-02T14:51:42Z</dcterms:modified>
  <cp:category/>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0x010100E0CF50A8088F9A4D91F37F3D757B7C33</vt:lpwstr>
  </property>
  <property fmtid="{D5CDD505-2E9C-101B-9397-08002B2CF9AE}" pid="3" name="MediaServiceImageTags">
    <vt:lpwstr/>
  </property>
  <property fmtid="{D5CDD505-2E9C-101B-9397-08002B2CF9AE}" pid="4" name="MSIP_Label_86eac219-16d8-4dc8-93cf-f71dc6ed9eec_Enabled">
    <vt:lpwstr>true</vt:lpwstr>
  </property>
  <property fmtid="{D5CDD505-2E9C-101B-9397-08002B2CF9AE}" pid="5" name="MSIP_Label_86eac219-16d8-4dc8-93cf-f71dc6ed9eec_SetDate">
    <vt:lpwstr>2024-04-15T09:54:48Z</vt:lpwstr>
  </property>
  <property fmtid="{D5CDD505-2E9C-101B-9397-08002B2CF9AE}" pid="6" name="MSIP_Label_86eac219-16d8-4dc8-93cf-f71dc6ed9eec_Method">
    <vt:lpwstr>Standard</vt:lpwstr>
  </property>
  <property fmtid="{D5CDD505-2E9C-101B-9397-08002B2CF9AE}" pid="7" name="MSIP_Label_86eac219-16d8-4dc8-93cf-f71dc6ed9eec_Name">
    <vt:lpwstr>OFFICIAL PERSONAL</vt:lpwstr>
  </property>
  <property fmtid="{D5CDD505-2E9C-101B-9397-08002B2CF9AE}" pid="8" name="MSIP_Label_86eac219-16d8-4dc8-93cf-f71dc6ed9eec_SiteId">
    <vt:lpwstr>e15c1e99-7be3-495c-978e-eca7b8ea9f31</vt:lpwstr>
  </property>
  <property fmtid="{D5CDD505-2E9C-101B-9397-08002B2CF9AE}" pid="9" name="MSIP_Label_86eac219-16d8-4dc8-93cf-f71dc6ed9eec_ActionId">
    <vt:lpwstr>a08169dc-3ca6-4ead-ab16-9f9e1d6bb865</vt:lpwstr>
  </property>
  <property fmtid="{D5CDD505-2E9C-101B-9397-08002B2CF9AE}" pid="10" name="MSIP_Label_86eac219-16d8-4dc8-93cf-f71dc6ed9eec_ContentBits">
    <vt:lpwstr>1</vt:lpwstr>
  </property>
  <property fmtid="{D5CDD505-2E9C-101B-9397-08002B2CF9AE}" pid="11" name="_MarkAsFinal">
    <vt:bool>true</vt:bool>
  </property>
</Properties>
</file>